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5\schvaleny\"/>
    </mc:Choice>
  </mc:AlternateContent>
  <xr:revisionPtr revIDLastSave="0" documentId="13_ncr:1_{D7918FCA-AF4A-42B5-A021-F520FBB3DA6F}" xr6:coauthVersionLast="36" xr6:coauthVersionMax="47" xr10:uidLastSave="{00000000-0000-0000-0000-000000000000}"/>
  <bookViews>
    <workbookView xWindow="0" yWindow="0" windowWidth="28800" windowHeight="13905" xr2:uid="{00000000-000D-0000-FFFF-FFFF00000000}"/>
  </bookViews>
  <sheets>
    <sheet name="Výdaje" sheetId="1" r:id="rId1"/>
    <sheet name="Príjm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G95" i="1"/>
  <c r="F52" i="1"/>
  <c r="E95" i="1"/>
  <c r="E52" i="1"/>
  <c r="G52" i="1"/>
  <c r="F35" i="1"/>
  <c r="J52" i="1"/>
  <c r="I52" i="1"/>
  <c r="I35" i="1"/>
  <c r="H35" i="1"/>
  <c r="J16" i="2" l="1"/>
  <c r="I16" i="2"/>
  <c r="J97" i="1" l="1"/>
  <c r="I97" i="1"/>
  <c r="H52" i="1"/>
  <c r="H9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Andrea Špiriaková</author>
  </authors>
  <commentList>
    <comment ref="H57" authorId="0" shapeId="0" xr:uid="{86197880-6C52-41BC-BAF2-D3485A035159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odvodov pre dohodárov
</t>
        </r>
      </text>
    </comment>
    <comment ref="I57" authorId="0" shapeId="0" xr:uid="{2072B51A-FB75-4104-9C0A-43B184375D74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odvodov pre dohodárov
</t>
        </r>
      </text>
    </comment>
    <comment ref="J57" authorId="0" shapeId="0" xr:uid="{DECAD7E9-6B28-4E06-9330-2F4C0E2F40F6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odvodov pre dohodárov
</t>
        </r>
      </text>
    </comment>
    <comment ref="H58" authorId="0" shapeId="0" xr:uid="{C7099BF0-32BC-42BF-A52B-897A07274E00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dohôd</t>
        </r>
      </text>
    </comment>
    <comment ref="I58" authorId="0" shapeId="0" xr:uid="{3B7D2C68-1A23-4BA4-8D80-76F60A3BFF52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dohôd</t>
        </r>
      </text>
    </comment>
    <comment ref="J58" authorId="0" shapeId="0" xr:uid="{88138978-6404-4C12-AA77-3C95E669348C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vrátane dohôd</t>
        </r>
      </text>
    </comment>
    <comment ref="H76" authorId="0" shapeId="0" xr:uid="{92F2A84D-AFD9-4969-B76B-61B9159D2E67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4500 je zobratých z réžie
</t>
        </r>
      </text>
    </comment>
    <comment ref="I76" authorId="0" shapeId="0" xr:uid="{41769D8E-A36A-4963-A51D-AACAF2C19A51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4500 je zobratých z réžie
</t>
        </r>
      </text>
    </comment>
    <comment ref="J76" authorId="0" shapeId="0" xr:uid="{F6265750-5D6D-4585-A1B9-A8FDF5B729DB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4500 je zobratých z réžie
</t>
        </r>
      </text>
    </comment>
    <comment ref="H77" authorId="0" shapeId="0" xr:uid="{5FBCC8BE-E145-43C3-8D30-D5BA3E2D5736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PN ky</t>
        </r>
      </text>
    </comment>
    <comment ref="I77" authorId="0" shapeId="0" xr:uid="{AC7714CF-D61A-453E-989F-7E6EBE9FA7AA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PN ky</t>
        </r>
      </text>
    </comment>
    <comment ref="J77" authorId="0" shapeId="0" xr:uid="{8F7EA0DB-C0FF-4956-BCC6-8D7BD60789F5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PN 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Andrea Špiriaková</author>
  </authors>
  <commentList>
    <comment ref="D26" authorId="0" shapeId="0" xr:uid="{38318AD8-32C3-4AE0-9AA0-1E3F3646C59E}">
      <text>
        <r>
          <rPr>
            <b/>
            <sz val="9"/>
            <color indexed="81"/>
            <rFont val="Segoe UI"/>
            <family val="2"/>
            <charset val="238"/>
          </rPr>
          <t>Ing. Andrea Špiriaková:</t>
        </r>
        <r>
          <rPr>
            <sz val="9"/>
            <color indexed="81"/>
            <rFont val="Segoe UI"/>
            <family val="2"/>
            <charset val="238"/>
          </rPr>
          <t xml:space="preserve">
15000 pri 0,10 za žiaka
12 tis. navýšenie o 0,50€ od 1.5.2023
</t>
        </r>
      </text>
    </comment>
  </commentList>
</comments>
</file>

<file path=xl/sharedStrings.xml><?xml version="1.0" encoding="utf-8"?>
<sst xmlns="http://schemas.openxmlformats.org/spreadsheetml/2006/main" count="229" uniqueCount="119">
  <si>
    <t>Odhad čerp.</t>
  </si>
  <si>
    <t xml:space="preserve"> </t>
  </si>
  <si>
    <t>Zdroj</t>
  </si>
  <si>
    <t>Pol.</t>
  </si>
  <si>
    <t>Názov</t>
  </si>
  <si>
    <t>Primárne  a sekundárne vzdelávnie s bežnou starostlivosťou</t>
  </si>
  <si>
    <t>09121, 09211</t>
  </si>
  <si>
    <t>€</t>
  </si>
  <si>
    <t>Mzdy, platy, služobné príjmy a ostatné osobné vyrovnania</t>
  </si>
  <si>
    <t>Poistné a príspevky do poisťovní</t>
  </si>
  <si>
    <t>Tovary a služby</t>
  </si>
  <si>
    <t>Bežné transfery</t>
  </si>
  <si>
    <t>72a</t>
  </si>
  <si>
    <t>Celkom</t>
  </si>
  <si>
    <t>Materská škola</t>
  </si>
  <si>
    <t>72g</t>
  </si>
  <si>
    <t>Centrum voľného času</t>
  </si>
  <si>
    <t>09.5.0.</t>
  </si>
  <si>
    <t>Mzdy, platy, služobné príjmy a ostatné osobné vyovnania</t>
  </si>
  <si>
    <t>Školské stravovanie</t>
  </si>
  <si>
    <t>09.6.0.</t>
  </si>
  <si>
    <t>72f</t>
  </si>
  <si>
    <t>Tovary, služby</t>
  </si>
  <si>
    <t>Tovary a služby-potraviny ÚPSVaR</t>
  </si>
  <si>
    <t>72j</t>
  </si>
  <si>
    <t>Dobropisy</t>
  </si>
  <si>
    <t>Školský klub detí</t>
  </si>
  <si>
    <t>Výdavky SPOLU</t>
  </si>
  <si>
    <t>Vypracovala : Ľubica Chovaňáková</t>
  </si>
  <si>
    <t>Schválila : Ing. Špiriaková Andrea, riaditeľka školy</t>
  </si>
  <si>
    <t>ROZPOČET-Základná škola  s materskou školou, Nesluša 837</t>
  </si>
  <si>
    <t>KZ</t>
  </si>
  <si>
    <t>Pol.podpo</t>
  </si>
  <si>
    <t>Tuzemské bežné granty, transfery /dary,2%/</t>
  </si>
  <si>
    <t>Administratívne poplatky -potraviny</t>
  </si>
  <si>
    <t>Adminisratívne poplatky /réžia</t>
  </si>
  <si>
    <t>Poplatky MŠ, ŠKD,CVČ</t>
  </si>
  <si>
    <t>Spolu</t>
  </si>
  <si>
    <t>Príjem 72g</t>
  </si>
  <si>
    <t xml:space="preserve">MŠ </t>
  </si>
  <si>
    <t>ŠKD</t>
  </si>
  <si>
    <t>CVČ</t>
  </si>
  <si>
    <t>Príjem72f</t>
  </si>
  <si>
    <t xml:space="preserve">Réžia </t>
  </si>
  <si>
    <t>Príjem 111</t>
  </si>
  <si>
    <t>Štátny rozpočet</t>
  </si>
  <si>
    <t>Nenormatívne finančné prosriedky</t>
  </si>
  <si>
    <t>Škola v prírode</t>
  </si>
  <si>
    <t>Lyžiarsky kurz</t>
  </si>
  <si>
    <t>ZŠ HN</t>
  </si>
  <si>
    <t>SZP</t>
  </si>
  <si>
    <t>Vypracovala :  Chovaňáková Ľubica</t>
  </si>
  <si>
    <t>Schválila :    Ing. Anna Špiriaková, riaditeľka školy</t>
  </si>
  <si>
    <t>Ing. Andrea Špiriaková,riaditeľka školy</t>
  </si>
  <si>
    <t>ŠJ - stravovanie Stravovacie návyky 1,30 obed</t>
  </si>
  <si>
    <t>V Nesluši, dňa 15.11.2023</t>
  </si>
  <si>
    <t xml:space="preserve">osobné náklady  </t>
  </si>
  <si>
    <t>Mzdy Projekt NIVAM</t>
  </si>
  <si>
    <t>Odvody Projekt NIVAM</t>
  </si>
  <si>
    <t>20X48X10</t>
  </si>
  <si>
    <t>20X52X10</t>
  </si>
  <si>
    <t>10€ za polrok</t>
  </si>
  <si>
    <t>ZŠ</t>
  </si>
  <si>
    <t>Nájomné, poškodené učebnice</t>
  </si>
  <si>
    <t>VP-CVČ</t>
  </si>
  <si>
    <t>prevádzka</t>
  </si>
  <si>
    <t>Asistent ZŠ</t>
  </si>
  <si>
    <t>Asistent MŠ</t>
  </si>
  <si>
    <t>Supervízor</t>
  </si>
  <si>
    <t>Podporné opatrenie ZŠ</t>
  </si>
  <si>
    <t>Podporné opatrenie MŠ</t>
  </si>
  <si>
    <t>NIVAM 1BB1</t>
  </si>
  <si>
    <t>NIVAM 1BB2</t>
  </si>
  <si>
    <t>NIVAM 3BB1</t>
  </si>
  <si>
    <t>NIVAM 3BB2</t>
  </si>
  <si>
    <t>Edukačné publikácie</t>
  </si>
  <si>
    <t>Odhad na roky 2026,2027</t>
  </si>
  <si>
    <t>PRÍJMY 2025</t>
  </si>
  <si>
    <t>Základná škola s mterskou školou, Nesluša 837</t>
  </si>
  <si>
    <t>Odhad na roky 2026, 2027</t>
  </si>
  <si>
    <t>k 31.12.2024</t>
  </si>
  <si>
    <t>1BB1</t>
  </si>
  <si>
    <t>1BB2</t>
  </si>
  <si>
    <t>3BB1</t>
  </si>
  <si>
    <t>3BB2</t>
  </si>
  <si>
    <t>Tovar y a služby</t>
  </si>
  <si>
    <t>Potraviny</t>
  </si>
  <si>
    <t>stravné</t>
  </si>
  <si>
    <t>Skutočnosť</t>
  </si>
  <si>
    <t xml:space="preserve">Schválený </t>
  </si>
  <si>
    <t>Prenájom</t>
  </si>
  <si>
    <t xml:space="preserve"> Z dobropisov</t>
  </si>
  <si>
    <t>131 M</t>
  </si>
  <si>
    <t>Z vratiek</t>
  </si>
  <si>
    <t>Príjem 72a</t>
  </si>
  <si>
    <t>Dary</t>
  </si>
  <si>
    <t>Spoločne pre región</t>
  </si>
  <si>
    <t>V Nesluši, dňa 22.11.2024</t>
  </si>
  <si>
    <t>Schválený</t>
  </si>
  <si>
    <t>09.1.1.1</t>
  </si>
  <si>
    <t>11GR</t>
  </si>
  <si>
    <t>GRANTY</t>
  </si>
  <si>
    <t>131M</t>
  </si>
  <si>
    <t>131L</t>
  </si>
  <si>
    <t>3PO1</t>
  </si>
  <si>
    <t>1P02</t>
  </si>
  <si>
    <t>1P01</t>
  </si>
  <si>
    <t>Tovar a služby</t>
  </si>
  <si>
    <t>3P01</t>
  </si>
  <si>
    <t>Normatívne finančné prostriedky ZŠ</t>
  </si>
  <si>
    <t>Normatívne finančné prostriedky MŠ</t>
  </si>
  <si>
    <t>Osobné náklady</t>
  </si>
  <si>
    <t>Prevádzka</t>
  </si>
  <si>
    <t>315254 - 5500</t>
  </si>
  <si>
    <t>1BB3</t>
  </si>
  <si>
    <t>3BB3</t>
  </si>
  <si>
    <t>1P03</t>
  </si>
  <si>
    <t>3P02</t>
  </si>
  <si>
    <t>Rozpočet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</si>
</sst>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0" xfId="0" applyNumberFormat="1"/>
    <xf numFmtId="0" fontId="5" fillId="0" borderId="0" xfId="0" applyFont="1"/>
    <xf numFmtId="0" fontId="5" fillId="0" borderId="8" xfId="0" applyFont="1" applyBorder="1"/>
    <xf numFmtId="0" fontId="5" fillId="0" borderId="12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6" fillId="0" borderId="18" xfId="0" applyFont="1" applyBorder="1"/>
    <xf numFmtId="0" fontId="5" fillId="0" borderId="18" xfId="0" applyFont="1" applyBorder="1"/>
    <xf numFmtId="0" fontId="5" fillId="0" borderId="15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3" fontId="5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14" fontId="5" fillId="0" borderId="1" xfId="0" applyNumberFormat="1" applyFont="1" applyBorder="1"/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/>
    <xf numFmtId="0" fontId="5" fillId="0" borderId="16" xfId="0" applyFont="1" applyBorder="1"/>
    <xf numFmtId="0" fontId="6" fillId="0" borderId="0" xfId="0" applyFont="1"/>
    <xf numFmtId="3" fontId="6" fillId="0" borderId="0" xfId="0" applyNumberFormat="1" applyFont="1"/>
    <xf numFmtId="0" fontId="5" fillId="0" borderId="25" xfId="0" applyFont="1" applyBorder="1" applyAlignment="1">
      <alignment horizontal="center"/>
    </xf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0" fontId="0" fillId="0" borderId="9" xfId="0" applyBorder="1"/>
    <xf numFmtId="0" fontId="0" fillId="0" borderId="14" xfId="0" applyBorder="1"/>
    <xf numFmtId="14" fontId="5" fillId="0" borderId="0" xfId="0" applyNumberFormat="1" applyFont="1"/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7" xfId="0" applyFont="1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18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34" xfId="0" applyFont="1" applyBorder="1"/>
    <xf numFmtId="0" fontId="0" fillId="0" borderId="32" xfId="0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 applyFont="1" applyBorder="1"/>
    <xf numFmtId="0" fontId="0" fillId="0" borderId="40" xfId="0" applyBorder="1" applyAlignment="1">
      <alignment horizontal="center"/>
    </xf>
    <xf numFmtId="3" fontId="0" fillId="0" borderId="39" xfId="0" applyNumberForma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2" xfId="0" applyFont="1" applyBorder="1"/>
    <xf numFmtId="0" fontId="5" fillId="0" borderId="34" xfId="0" applyFont="1" applyBorder="1"/>
    <xf numFmtId="0" fontId="7" fillId="0" borderId="0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3" fontId="1" fillId="2" borderId="26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3" fontId="0" fillId="2" borderId="26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26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tabSelected="1" workbookViewId="0">
      <selection sqref="A1:J2"/>
    </sheetView>
  </sheetViews>
  <sheetFormatPr defaultRowHeight="12.75" x14ac:dyDescent="0.2"/>
  <cols>
    <col min="1" max="1" width="5.5703125" style="8" customWidth="1"/>
    <col min="2" max="2" width="6.85546875" style="8" customWidth="1"/>
    <col min="3" max="3" width="46.28515625" style="8" customWidth="1"/>
    <col min="4" max="4" width="14.85546875" style="8" customWidth="1"/>
    <col min="5" max="5" width="13.7109375" style="8" customWidth="1"/>
    <col min="6" max="6" width="11.85546875" style="8" customWidth="1"/>
    <col min="7" max="7" width="11.5703125" style="8" customWidth="1"/>
    <col min="8" max="16384" width="9.140625" style="8"/>
  </cols>
  <sheetData>
    <row r="1" spans="1:10" ht="15" customHeight="1" x14ac:dyDescent="0.2">
      <c r="A1" s="109" t="s">
        <v>78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5.25" customHeight="1" thickBot="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4"/>
    </row>
    <row r="3" spans="1:10" ht="16.5" thickTop="1" x14ac:dyDescent="0.25">
      <c r="A3" s="103" t="s">
        <v>118</v>
      </c>
      <c r="B3" s="104"/>
      <c r="C3" s="105"/>
      <c r="D3" s="90" t="s">
        <v>88</v>
      </c>
      <c r="E3" s="90" t="s">
        <v>88</v>
      </c>
      <c r="F3" s="89" t="s">
        <v>98</v>
      </c>
      <c r="G3" s="27" t="s">
        <v>0</v>
      </c>
      <c r="H3" s="9">
        <v>2025</v>
      </c>
      <c r="I3" s="9">
        <v>2026</v>
      </c>
      <c r="J3" s="87">
        <v>2027</v>
      </c>
    </row>
    <row r="4" spans="1:10" ht="13.5" thickBot="1" x14ac:dyDescent="0.25">
      <c r="A4" s="106" t="s">
        <v>79</v>
      </c>
      <c r="B4" s="107"/>
      <c r="C4" s="108"/>
      <c r="D4" s="91">
        <v>2022</v>
      </c>
      <c r="E4" s="91">
        <v>2023</v>
      </c>
      <c r="F4" s="86">
        <v>2024</v>
      </c>
      <c r="G4" s="26" t="s">
        <v>80</v>
      </c>
      <c r="H4" s="9" t="s">
        <v>1</v>
      </c>
      <c r="I4" s="9"/>
      <c r="J4" s="87"/>
    </row>
    <row r="5" spans="1:10" ht="13.5" thickBot="1" x14ac:dyDescent="0.25">
      <c r="A5" s="10" t="s">
        <v>2</v>
      </c>
      <c r="B5" s="11" t="s">
        <v>3</v>
      </c>
      <c r="C5" s="12" t="s">
        <v>4</v>
      </c>
      <c r="D5" s="12"/>
      <c r="E5" s="12"/>
      <c r="F5" s="12"/>
      <c r="G5" s="10"/>
      <c r="H5" s="13" t="s">
        <v>1</v>
      </c>
      <c r="I5" s="13" t="s">
        <v>1</v>
      </c>
      <c r="J5" s="88" t="s">
        <v>1</v>
      </c>
    </row>
    <row r="6" spans="1:10" x14ac:dyDescent="0.2">
      <c r="A6" s="14"/>
      <c r="B6" s="15"/>
      <c r="C6" s="16" t="s">
        <v>5</v>
      </c>
      <c r="D6" s="16"/>
      <c r="E6" s="16"/>
      <c r="F6" s="16"/>
      <c r="G6" s="16"/>
      <c r="H6" s="17"/>
      <c r="I6" s="17"/>
      <c r="J6" s="17"/>
    </row>
    <row r="7" spans="1:10" x14ac:dyDescent="0.2">
      <c r="A7" s="18"/>
      <c r="B7" s="19"/>
      <c r="C7" s="20" t="s">
        <v>6</v>
      </c>
      <c r="D7" s="20"/>
      <c r="E7" s="20"/>
      <c r="F7" s="20"/>
      <c r="G7" s="20"/>
      <c r="H7" s="20" t="s">
        <v>7</v>
      </c>
      <c r="I7" s="20" t="s">
        <v>7</v>
      </c>
      <c r="J7" s="20" t="s">
        <v>7</v>
      </c>
    </row>
    <row r="8" spans="1:10" x14ac:dyDescent="0.2">
      <c r="A8" s="18">
        <v>111</v>
      </c>
      <c r="B8" s="19">
        <v>610</v>
      </c>
      <c r="C8" s="20" t="s">
        <v>8</v>
      </c>
      <c r="D8" s="20">
        <v>387460</v>
      </c>
      <c r="E8" s="20">
        <v>438532</v>
      </c>
      <c r="F8" s="21">
        <v>422494</v>
      </c>
      <c r="G8" s="21">
        <v>468000</v>
      </c>
      <c r="H8" s="21">
        <v>471867</v>
      </c>
      <c r="I8" s="21">
        <v>472000</v>
      </c>
      <c r="J8" s="21">
        <v>473000</v>
      </c>
    </row>
    <row r="9" spans="1:10" x14ac:dyDescent="0.2">
      <c r="A9" s="18">
        <v>111</v>
      </c>
      <c r="B9" s="19">
        <v>620</v>
      </c>
      <c r="C9" s="20" t="s">
        <v>9</v>
      </c>
      <c r="D9" s="20">
        <v>135417</v>
      </c>
      <c r="E9" s="20">
        <v>161200</v>
      </c>
      <c r="F9" s="21">
        <v>147664</v>
      </c>
      <c r="G9" s="21">
        <v>168240</v>
      </c>
      <c r="H9" s="21">
        <v>169635</v>
      </c>
      <c r="I9" s="21">
        <v>170329</v>
      </c>
      <c r="J9" s="21">
        <v>171329</v>
      </c>
    </row>
    <row r="10" spans="1:10" x14ac:dyDescent="0.2">
      <c r="A10" s="18">
        <v>111</v>
      </c>
      <c r="B10" s="19">
        <v>630</v>
      </c>
      <c r="C10" s="20" t="s">
        <v>10</v>
      </c>
      <c r="D10" s="20">
        <v>52606</v>
      </c>
      <c r="E10" s="20">
        <v>67680</v>
      </c>
      <c r="F10" s="21">
        <v>78525</v>
      </c>
      <c r="G10" s="21">
        <v>77200</v>
      </c>
      <c r="H10" s="21">
        <v>90000</v>
      </c>
      <c r="I10" s="21">
        <v>91000</v>
      </c>
      <c r="J10" s="21">
        <v>92000</v>
      </c>
    </row>
    <row r="11" spans="1:10" x14ac:dyDescent="0.2">
      <c r="A11" s="18">
        <v>111</v>
      </c>
      <c r="B11" s="19">
        <v>640</v>
      </c>
      <c r="C11" s="20" t="s">
        <v>11</v>
      </c>
      <c r="D11" s="20">
        <v>2640</v>
      </c>
      <c r="E11" s="20">
        <v>778</v>
      </c>
      <c r="F11" s="21">
        <v>1000</v>
      </c>
      <c r="G11" s="21">
        <v>2800</v>
      </c>
      <c r="H11" s="21">
        <v>1725</v>
      </c>
      <c r="I11" s="21">
        <v>1725</v>
      </c>
      <c r="J11" s="21">
        <v>1725</v>
      </c>
    </row>
    <row r="12" spans="1:10" x14ac:dyDescent="0.2">
      <c r="A12" s="18" t="s">
        <v>81</v>
      </c>
      <c r="B12" s="19">
        <v>610</v>
      </c>
      <c r="C12" s="20" t="s">
        <v>57</v>
      </c>
      <c r="D12" s="20">
        <v>0</v>
      </c>
      <c r="E12" s="20">
        <v>5046</v>
      </c>
      <c r="F12" s="21">
        <v>21777</v>
      </c>
      <c r="G12" s="21">
        <v>13500</v>
      </c>
      <c r="H12" s="20">
        <v>2838</v>
      </c>
      <c r="I12" s="20">
        <v>0</v>
      </c>
      <c r="J12" s="20">
        <v>0</v>
      </c>
    </row>
    <row r="13" spans="1:10" x14ac:dyDescent="0.2">
      <c r="A13" s="18" t="s">
        <v>82</v>
      </c>
      <c r="B13" s="19">
        <v>620</v>
      </c>
      <c r="C13" s="20" t="s">
        <v>58</v>
      </c>
      <c r="D13" s="20">
        <v>0</v>
      </c>
      <c r="E13" s="20">
        <v>1764</v>
      </c>
      <c r="F13" s="21">
        <v>7611</v>
      </c>
      <c r="G13" s="21">
        <v>4860</v>
      </c>
      <c r="H13" s="20">
        <v>1020</v>
      </c>
      <c r="I13" s="20">
        <v>0</v>
      </c>
      <c r="J13" s="20">
        <v>0</v>
      </c>
    </row>
    <row r="14" spans="1:10" x14ac:dyDescent="0.2">
      <c r="A14" s="18" t="s">
        <v>82</v>
      </c>
      <c r="B14" s="19">
        <v>610</v>
      </c>
      <c r="C14" s="20" t="s">
        <v>57</v>
      </c>
      <c r="D14" s="20">
        <v>0</v>
      </c>
      <c r="E14" s="20">
        <v>900</v>
      </c>
      <c r="F14" s="21">
        <v>3844</v>
      </c>
      <c r="G14" s="20">
        <v>500</v>
      </c>
      <c r="H14" s="20">
        <v>2838</v>
      </c>
      <c r="I14" s="20">
        <v>0</v>
      </c>
      <c r="J14" s="20">
        <v>0</v>
      </c>
    </row>
    <row r="15" spans="1:10" x14ac:dyDescent="0.2">
      <c r="A15" s="18" t="s">
        <v>114</v>
      </c>
      <c r="B15" s="19">
        <v>620</v>
      </c>
      <c r="C15" s="20" t="s">
        <v>58</v>
      </c>
      <c r="D15" s="20">
        <v>0</v>
      </c>
      <c r="E15" s="20">
        <v>310</v>
      </c>
      <c r="F15" s="21">
        <v>1343</v>
      </c>
      <c r="G15" s="20">
        <v>180</v>
      </c>
      <c r="H15" s="20">
        <v>1020</v>
      </c>
      <c r="I15" s="20">
        <v>0</v>
      </c>
      <c r="J15" s="20">
        <v>0</v>
      </c>
    </row>
    <row r="16" spans="1:10" x14ac:dyDescent="0.2">
      <c r="A16" s="18" t="s">
        <v>83</v>
      </c>
      <c r="B16" s="19">
        <v>610</v>
      </c>
      <c r="C16" s="20" t="s">
        <v>57</v>
      </c>
      <c r="D16" s="20">
        <v>0</v>
      </c>
      <c r="E16" s="20">
        <v>0</v>
      </c>
      <c r="F16" s="20">
        <v>0</v>
      </c>
      <c r="G16" s="20">
        <v>2500</v>
      </c>
      <c r="H16" s="20">
        <v>2838</v>
      </c>
      <c r="I16" s="20">
        <v>0</v>
      </c>
      <c r="J16" s="20">
        <v>0</v>
      </c>
    </row>
    <row r="17" spans="1:10" x14ac:dyDescent="0.2">
      <c r="A17" s="18" t="s">
        <v>84</v>
      </c>
      <c r="B17" s="19">
        <v>620</v>
      </c>
      <c r="C17" s="20" t="s">
        <v>58</v>
      </c>
      <c r="D17" s="20">
        <v>0</v>
      </c>
      <c r="E17" s="20">
        <v>0</v>
      </c>
      <c r="F17" s="20">
        <v>0</v>
      </c>
      <c r="G17" s="20">
        <v>900</v>
      </c>
      <c r="H17" s="20">
        <v>1020</v>
      </c>
      <c r="I17" s="20">
        <v>0</v>
      </c>
      <c r="J17" s="20">
        <v>0</v>
      </c>
    </row>
    <row r="18" spans="1:10" x14ac:dyDescent="0.2">
      <c r="A18" s="18" t="s">
        <v>84</v>
      </c>
      <c r="B18" s="19">
        <v>610</v>
      </c>
      <c r="C18" s="20" t="s">
        <v>57</v>
      </c>
      <c r="D18" s="20">
        <v>0</v>
      </c>
      <c r="E18" s="20">
        <v>0</v>
      </c>
      <c r="F18" s="20">
        <v>0</v>
      </c>
      <c r="G18" s="20">
        <v>700</v>
      </c>
      <c r="H18" s="20">
        <v>2838</v>
      </c>
      <c r="I18" s="20">
        <v>0</v>
      </c>
      <c r="J18" s="20">
        <v>0</v>
      </c>
    </row>
    <row r="19" spans="1:10" x14ac:dyDescent="0.2">
      <c r="A19" s="18" t="s">
        <v>115</v>
      </c>
      <c r="B19" s="19">
        <v>620</v>
      </c>
      <c r="C19" s="20" t="s">
        <v>58</v>
      </c>
      <c r="D19" s="20">
        <v>0</v>
      </c>
      <c r="E19" s="20">
        <v>0</v>
      </c>
      <c r="F19" s="20">
        <v>0</v>
      </c>
      <c r="G19" s="20">
        <v>250</v>
      </c>
      <c r="H19" s="20">
        <v>1020</v>
      </c>
      <c r="I19" s="20">
        <v>0</v>
      </c>
      <c r="J19" s="20">
        <v>0</v>
      </c>
    </row>
    <row r="20" spans="1:10" x14ac:dyDescent="0.2">
      <c r="A20" s="18" t="s">
        <v>15</v>
      </c>
      <c r="B20" s="19">
        <v>610</v>
      </c>
      <c r="C20" s="20" t="s">
        <v>8</v>
      </c>
      <c r="D20" s="20">
        <v>326</v>
      </c>
      <c r="E20" s="20">
        <v>0</v>
      </c>
      <c r="F20" s="20">
        <v>0</v>
      </c>
      <c r="G20" s="20"/>
      <c r="H20" s="20"/>
      <c r="I20" s="20">
        <v>1100</v>
      </c>
      <c r="J20" s="20">
        <v>1100</v>
      </c>
    </row>
    <row r="21" spans="1:10" x14ac:dyDescent="0.2">
      <c r="A21" s="18" t="s">
        <v>15</v>
      </c>
      <c r="B21" s="19">
        <v>620</v>
      </c>
      <c r="C21" s="20" t="s">
        <v>9</v>
      </c>
      <c r="D21" s="20">
        <v>114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1:10" x14ac:dyDescent="0.2">
      <c r="A22" s="18" t="s">
        <v>15</v>
      </c>
      <c r="B22" s="19">
        <v>630</v>
      </c>
      <c r="C22" s="20" t="s">
        <v>10</v>
      </c>
      <c r="D22" s="20">
        <v>2264</v>
      </c>
      <c r="E22" s="20">
        <v>1628</v>
      </c>
      <c r="F22" s="20">
        <v>0</v>
      </c>
      <c r="G22" s="20">
        <v>7200</v>
      </c>
      <c r="H22" s="20">
        <v>1100</v>
      </c>
      <c r="I22" s="20">
        <v>0</v>
      </c>
      <c r="J22" s="20">
        <v>0</v>
      </c>
    </row>
    <row r="23" spans="1:10" x14ac:dyDescent="0.2">
      <c r="A23" s="18" t="s">
        <v>105</v>
      </c>
      <c r="B23" s="19">
        <v>630</v>
      </c>
      <c r="C23" s="20" t="s">
        <v>10</v>
      </c>
      <c r="D23" s="20">
        <v>362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x14ac:dyDescent="0.2">
      <c r="A24" s="18" t="s">
        <v>12</v>
      </c>
      <c r="B24" s="19">
        <v>630</v>
      </c>
      <c r="C24" s="20" t="s">
        <v>10</v>
      </c>
      <c r="D24" s="20">
        <v>930</v>
      </c>
      <c r="E24" s="20">
        <v>5046</v>
      </c>
      <c r="F24" s="20">
        <v>0</v>
      </c>
      <c r="G24" s="20">
        <v>6870</v>
      </c>
      <c r="H24" s="20">
        <v>2000</v>
      </c>
      <c r="I24" s="20">
        <v>2500</v>
      </c>
      <c r="J24" s="20">
        <v>2500</v>
      </c>
    </row>
    <row r="25" spans="1:10" x14ac:dyDescent="0.2">
      <c r="A25" s="18" t="s">
        <v>103</v>
      </c>
      <c r="B25" s="19">
        <v>630</v>
      </c>
      <c r="C25" s="20" t="s">
        <v>10</v>
      </c>
      <c r="D25" s="20">
        <v>17504</v>
      </c>
      <c r="E25" s="20">
        <v>0</v>
      </c>
      <c r="F25" s="20">
        <v>0</v>
      </c>
      <c r="G25" s="21">
        <v>0</v>
      </c>
      <c r="H25" s="20">
        <v>0</v>
      </c>
      <c r="I25" s="20">
        <v>0</v>
      </c>
      <c r="J25" s="20">
        <v>0</v>
      </c>
    </row>
    <row r="26" spans="1:10" x14ac:dyDescent="0.2">
      <c r="A26" s="18" t="s">
        <v>106</v>
      </c>
      <c r="B26" s="19">
        <v>610</v>
      </c>
      <c r="C26" s="20" t="s">
        <v>8</v>
      </c>
      <c r="D26" s="20">
        <v>8150</v>
      </c>
      <c r="E26" s="20">
        <v>0</v>
      </c>
      <c r="F26" s="21">
        <v>0</v>
      </c>
      <c r="G26" s="20">
        <v>0</v>
      </c>
      <c r="H26" s="21">
        <v>0</v>
      </c>
      <c r="I26" s="20">
        <v>0</v>
      </c>
      <c r="J26" s="20">
        <v>0</v>
      </c>
    </row>
    <row r="27" spans="1:10" x14ac:dyDescent="0.2">
      <c r="A27" s="18" t="s">
        <v>105</v>
      </c>
      <c r="B27" s="19">
        <v>620</v>
      </c>
      <c r="C27" s="20" t="s">
        <v>9</v>
      </c>
      <c r="D27" s="20">
        <v>2850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1:10" x14ac:dyDescent="0.2">
      <c r="A28" s="18" t="s">
        <v>116</v>
      </c>
      <c r="B28" s="19">
        <v>630</v>
      </c>
      <c r="C28" s="20" t="s">
        <v>10</v>
      </c>
      <c r="D28" s="20">
        <v>3632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1:10" x14ac:dyDescent="0.2">
      <c r="A29" s="18" t="s">
        <v>100</v>
      </c>
      <c r="B29" s="19">
        <v>630</v>
      </c>
      <c r="C29" s="20" t="s">
        <v>107</v>
      </c>
      <c r="D29" s="21">
        <v>0</v>
      </c>
      <c r="E29" s="21">
        <v>16648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1:10" x14ac:dyDescent="0.2">
      <c r="A30" s="18">
        <v>41</v>
      </c>
      <c r="B30" s="19">
        <v>630</v>
      </c>
      <c r="C30" s="20" t="s">
        <v>10</v>
      </c>
      <c r="D30" s="20">
        <v>0</v>
      </c>
      <c r="E30" s="20">
        <v>786</v>
      </c>
      <c r="F30" s="20">
        <v>0</v>
      </c>
      <c r="G30" s="21">
        <v>0</v>
      </c>
      <c r="H30" s="20">
        <v>0</v>
      </c>
      <c r="I30" s="20">
        <v>0</v>
      </c>
      <c r="J30" s="20">
        <v>0</v>
      </c>
    </row>
    <row r="31" spans="1:10" x14ac:dyDescent="0.2">
      <c r="A31" s="18" t="s">
        <v>102</v>
      </c>
      <c r="B31" s="19">
        <v>630</v>
      </c>
      <c r="C31" s="20" t="s">
        <v>10</v>
      </c>
      <c r="D31" s="20">
        <v>0</v>
      </c>
      <c r="E31" s="21">
        <v>19480</v>
      </c>
      <c r="F31" s="21">
        <v>0</v>
      </c>
      <c r="G31" s="20">
        <v>0</v>
      </c>
      <c r="H31" s="20">
        <v>0</v>
      </c>
      <c r="I31" s="20">
        <v>0</v>
      </c>
      <c r="J31" s="20">
        <v>0</v>
      </c>
    </row>
    <row r="32" spans="1:10" x14ac:dyDescent="0.2">
      <c r="A32" s="18" t="s">
        <v>108</v>
      </c>
      <c r="B32" s="19">
        <v>610</v>
      </c>
      <c r="C32" s="20" t="s">
        <v>9</v>
      </c>
      <c r="D32" s="20">
        <v>0</v>
      </c>
      <c r="E32" s="21">
        <v>984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1:10" x14ac:dyDescent="0.2">
      <c r="A33" s="18" t="s">
        <v>117</v>
      </c>
      <c r="B33" s="19">
        <v>620</v>
      </c>
      <c r="C33" s="20" t="s">
        <v>9</v>
      </c>
      <c r="D33" s="20">
        <v>0</v>
      </c>
      <c r="E33" s="21">
        <v>336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1:10" x14ac:dyDescent="0.2">
      <c r="A34" s="18"/>
      <c r="B34" s="19"/>
      <c r="C34" s="20"/>
      <c r="D34" s="20"/>
      <c r="E34" s="21"/>
      <c r="F34" s="20"/>
      <c r="G34" s="21"/>
      <c r="H34" s="21"/>
      <c r="I34" s="20"/>
      <c r="J34" s="20"/>
    </row>
    <row r="35" spans="1:10" x14ac:dyDescent="0.2">
      <c r="A35" s="18"/>
      <c r="B35" s="19"/>
      <c r="C35" s="22" t="s">
        <v>13</v>
      </c>
      <c r="D35" s="23">
        <v>614255</v>
      </c>
      <c r="E35" s="23">
        <v>721118</v>
      </c>
      <c r="F35" s="23">
        <f>SUM(F8:F25)</f>
        <v>684258</v>
      </c>
      <c r="G35" s="23">
        <v>753700</v>
      </c>
      <c r="H35" s="23">
        <f>SUM(H8:H25)</f>
        <v>751759</v>
      </c>
      <c r="I35" s="23">
        <f>SUM(I8:I24)</f>
        <v>738654</v>
      </c>
      <c r="J35" s="23">
        <v>741654</v>
      </c>
    </row>
    <row r="36" spans="1:10" x14ac:dyDescent="0.2">
      <c r="A36" s="18"/>
      <c r="B36" s="19"/>
      <c r="C36" s="22"/>
      <c r="D36" s="22"/>
      <c r="E36" s="22"/>
      <c r="F36" s="22"/>
      <c r="G36" s="22"/>
      <c r="H36" s="22"/>
      <c r="I36" s="22"/>
      <c r="J36" s="22"/>
    </row>
    <row r="37" spans="1:10" x14ac:dyDescent="0.2">
      <c r="A37" s="18"/>
      <c r="B37" s="19"/>
      <c r="C37" s="22" t="s">
        <v>14</v>
      </c>
      <c r="D37" s="22"/>
      <c r="E37" s="22"/>
      <c r="F37" s="22"/>
      <c r="G37" s="22"/>
      <c r="H37" s="20"/>
      <c r="I37" s="20"/>
      <c r="J37" s="20"/>
    </row>
    <row r="38" spans="1:10" x14ac:dyDescent="0.2">
      <c r="A38" s="18"/>
      <c r="B38" s="19"/>
      <c r="C38" s="20" t="s">
        <v>99</v>
      </c>
      <c r="D38" s="22"/>
      <c r="E38" s="22"/>
      <c r="F38" s="22"/>
      <c r="G38" s="22"/>
      <c r="H38" s="20"/>
      <c r="I38" s="20"/>
      <c r="J38" s="20"/>
    </row>
    <row r="39" spans="1:10" x14ac:dyDescent="0.2">
      <c r="A39" s="18">
        <v>41</v>
      </c>
      <c r="B39" s="19">
        <v>610</v>
      </c>
      <c r="C39" s="20" t="s">
        <v>8</v>
      </c>
      <c r="D39" s="20">
        <v>136430</v>
      </c>
      <c r="E39" s="21">
        <v>146900</v>
      </c>
      <c r="F39" s="21">
        <v>162654</v>
      </c>
      <c r="G39" s="21">
        <v>190000</v>
      </c>
      <c r="H39" s="20">
        <v>0</v>
      </c>
      <c r="I39" s="20">
        <v>0</v>
      </c>
      <c r="J39" s="20">
        <v>0</v>
      </c>
    </row>
    <row r="40" spans="1:10" x14ac:dyDescent="0.2">
      <c r="A40" s="18">
        <v>41</v>
      </c>
      <c r="B40" s="19">
        <v>620</v>
      </c>
      <c r="C40" s="20" t="s">
        <v>9</v>
      </c>
      <c r="D40" s="20">
        <v>49440</v>
      </c>
      <c r="E40" s="21">
        <v>52613</v>
      </c>
      <c r="F40" s="21">
        <v>60101</v>
      </c>
      <c r="G40" s="21">
        <v>72105</v>
      </c>
      <c r="H40" s="20">
        <v>0</v>
      </c>
      <c r="I40" s="20">
        <v>0</v>
      </c>
      <c r="J40" s="20">
        <v>0</v>
      </c>
    </row>
    <row r="41" spans="1:10" x14ac:dyDescent="0.2">
      <c r="A41" s="18">
        <v>41</v>
      </c>
      <c r="B41" s="19">
        <v>630</v>
      </c>
      <c r="C41" s="20" t="s">
        <v>10</v>
      </c>
      <c r="D41" s="20">
        <v>9190</v>
      </c>
      <c r="E41" s="20">
        <v>0</v>
      </c>
      <c r="F41" s="20">
        <v>0</v>
      </c>
      <c r="G41" s="20">
        <v>7000</v>
      </c>
      <c r="H41" s="20">
        <v>0</v>
      </c>
      <c r="I41" s="20">
        <v>0</v>
      </c>
      <c r="J41" s="20">
        <v>0</v>
      </c>
    </row>
    <row r="42" spans="1:10" x14ac:dyDescent="0.2">
      <c r="A42" s="18">
        <v>41</v>
      </c>
      <c r="B42" s="19">
        <v>640</v>
      </c>
      <c r="C42" s="20" t="s">
        <v>11</v>
      </c>
      <c r="D42" s="20">
        <v>8295</v>
      </c>
      <c r="E42" s="20">
        <v>1750</v>
      </c>
      <c r="F42" s="21">
        <v>3164</v>
      </c>
      <c r="G42" s="20">
        <v>3950</v>
      </c>
      <c r="H42" s="20">
        <v>0</v>
      </c>
      <c r="I42" s="20">
        <v>0</v>
      </c>
      <c r="J42" s="20">
        <v>0</v>
      </c>
    </row>
    <row r="43" spans="1:10" x14ac:dyDescent="0.2">
      <c r="A43" s="18">
        <v>111</v>
      </c>
      <c r="B43" s="19">
        <v>610</v>
      </c>
      <c r="C43" s="20" t="s">
        <v>8</v>
      </c>
      <c r="D43" s="20">
        <v>3260</v>
      </c>
      <c r="E43" s="20">
        <v>5450</v>
      </c>
      <c r="F43" s="21">
        <v>2500</v>
      </c>
      <c r="G43" s="21">
        <v>18160</v>
      </c>
      <c r="H43" s="21">
        <v>208681</v>
      </c>
      <c r="I43" s="21">
        <v>201321</v>
      </c>
      <c r="J43" s="21">
        <v>202321</v>
      </c>
    </row>
    <row r="44" spans="1:10" x14ac:dyDescent="0.2">
      <c r="A44" s="18">
        <v>111</v>
      </c>
      <c r="B44" s="19">
        <v>620</v>
      </c>
      <c r="C44" s="20" t="s">
        <v>9</v>
      </c>
      <c r="D44" s="20">
        <v>1160</v>
      </c>
      <c r="E44" s="20">
        <v>1900</v>
      </c>
      <c r="F44" s="21">
        <v>874</v>
      </c>
      <c r="G44" s="20">
        <v>6528</v>
      </c>
      <c r="H44" s="21">
        <v>78833</v>
      </c>
      <c r="I44" s="21">
        <v>76610</v>
      </c>
      <c r="J44" s="21">
        <v>77610</v>
      </c>
    </row>
    <row r="45" spans="1:10" x14ac:dyDescent="0.2">
      <c r="A45" s="18">
        <v>111</v>
      </c>
      <c r="B45" s="19">
        <v>630</v>
      </c>
      <c r="C45" s="20" t="s">
        <v>10</v>
      </c>
      <c r="D45" s="20">
        <v>7299</v>
      </c>
      <c r="E45" s="20">
        <v>9760</v>
      </c>
      <c r="F45" s="21">
        <v>14238</v>
      </c>
      <c r="G45" s="21">
        <v>17000</v>
      </c>
      <c r="H45" s="21">
        <v>47786</v>
      </c>
      <c r="I45" s="21">
        <v>9565</v>
      </c>
      <c r="J45" s="21">
        <v>10565</v>
      </c>
    </row>
    <row r="46" spans="1:10" x14ac:dyDescent="0.2">
      <c r="A46" s="18">
        <v>111</v>
      </c>
      <c r="B46" s="19">
        <v>640</v>
      </c>
      <c r="C46" s="20" t="s">
        <v>11</v>
      </c>
      <c r="D46" s="20">
        <v>0</v>
      </c>
      <c r="E46" s="20">
        <v>0</v>
      </c>
      <c r="F46" s="21">
        <v>0</v>
      </c>
      <c r="G46" s="20"/>
      <c r="H46" s="21">
        <v>5000</v>
      </c>
      <c r="I46" s="21">
        <v>4600</v>
      </c>
      <c r="J46" s="21">
        <v>4700</v>
      </c>
    </row>
    <row r="47" spans="1:10" x14ac:dyDescent="0.2">
      <c r="A47" s="18" t="s">
        <v>15</v>
      </c>
      <c r="B47" s="19">
        <v>630</v>
      </c>
      <c r="C47" s="20" t="s">
        <v>85</v>
      </c>
      <c r="D47" s="20">
        <v>6005</v>
      </c>
      <c r="E47" s="20">
        <v>13912</v>
      </c>
      <c r="F47" s="21">
        <v>7650</v>
      </c>
      <c r="G47" s="20">
        <v>6500</v>
      </c>
      <c r="H47" s="21">
        <v>9600</v>
      </c>
      <c r="I47" s="21">
        <v>9600</v>
      </c>
      <c r="J47" s="21">
        <v>9600</v>
      </c>
    </row>
    <row r="48" spans="1:10" x14ac:dyDescent="0.2">
      <c r="A48" s="18" t="s">
        <v>102</v>
      </c>
      <c r="B48" s="19">
        <v>630</v>
      </c>
      <c r="C48" s="20" t="s">
        <v>10</v>
      </c>
      <c r="D48" s="20">
        <v>0</v>
      </c>
      <c r="E48" s="20">
        <v>4562</v>
      </c>
      <c r="F48" s="21">
        <v>0</v>
      </c>
      <c r="G48" s="20">
        <v>0</v>
      </c>
      <c r="H48" s="21">
        <v>0</v>
      </c>
      <c r="I48" s="21">
        <v>0</v>
      </c>
      <c r="J48" s="21">
        <v>0</v>
      </c>
    </row>
    <row r="49" spans="1:10" x14ac:dyDescent="0.2">
      <c r="A49" s="18" t="s">
        <v>103</v>
      </c>
      <c r="B49" s="19">
        <v>630</v>
      </c>
      <c r="C49" s="20" t="s">
        <v>10</v>
      </c>
      <c r="D49" s="20">
        <v>5053</v>
      </c>
      <c r="E49" s="20">
        <v>0</v>
      </c>
      <c r="F49" s="21">
        <v>0</v>
      </c>
      <c r="G49" s="20">
        <v>0</v>
      </c>
      <c r="H49" s="21">
        <v>0</v>
      </c>
      <c r="I49" s="21">
        <v>0</v>
      </c>
      <c r="J49" s="21">
        <v>0</v>
      </c>
    </row>
    <row r="50" spans="1:10" x14ac:dyDescent="0.2">
      <c r="A50" s="18" t="s">
        <v>12</v>
      </c>
      <c r="B50" s="19">
        <v>630</v>
      </c>
      <c r="C50" s="20" t="s">
        <v>10</v>
      </c>
      <c r="D50" s="20">
        <v>383</v>
      </c>
      <c r="E50" s="20">
        <v>0</v>
      </c>
      <c r="F50" s="21">
        <v>0</v>
      </c>
      <c r="G50" s="20">
        <v>0</v>
      </c>
      <c r="H50" s="21">
        <v>0</v>
      </c>
      <c r="I50" s="21">
        <v>0</v>
      </c>
      <c r="J50" s="21">
        <v>0</v>
      </c>
    </row>
    <row r="51" spans="1:10" x14ac:dyDescent="0.2">
      <c r="A51" s="18"/>
      <c r="B51" s="19"/>
      <c r="C51" s="20"/>
      <c r="D51" s="20"/>
      <c r="E51" s="20"/>
      <c r="F51" s="21"/>
      <c r="G51" s="20"/>
      <c r="H51" s="21"/>
      <c r="I51" s="21"/>
      <c r="J51" s="21"/>
    </row>
    <row r="52" spans="1:10" x14ac:dyDescent="0.2">
      <c r="A52" s="18"/>
      <c r="B52" s="19"/>
      <c r="C52" s="22" t="s">
        <v>13</v>
      </c>
      <c r="D52" s="23">
        <v>226515</v>
      </c>
      <c r="E52" s="23">
        <f>SUM(E39:E50)</f>
        <v>236847</v>
      </c>
      <c r="F52" s="23">
        <f>SUM(F39:F50)</f>
        <v>251181</v>
      </c>
      <c r="G52" s="23">
        <f>SUM(G39:G47)</f>
        <v>321243</v>
      </c>
      <c r="H52" s="23">
        <f>SUM(H43:H47)</f>
        <v>349900</v>
      </c>
      <c r="I52" s="23">
        <f>SUM(I43:I47)</f>
        <v>301696</v>
      </c>
      <c r="J52" s="23">
        <f>SUM(J43:J47)</f>
        <v>304796</v>
      </c>
    </row>
    <row r="53" spans="1:10" x14ac:dyDescent="0.2">
      <c r="A53" s="18"/>
      <c r="B53" s="19"/>
      <c r="C53" s="20"/>
      <c r="D53" s="20"/>
      <c r="E53" s="20"/>
      <c r="F53" s="20"/>
      <c r="G53" s="20"/>
      <c r="H53" s="20"/>
      <c r="I53" s="20"/>
      <c r="J53" s="20"/>
    </row>
    <row r="54" spans="1:10" x14ac:dyDescent="0.2">
      <c r="A54" s="18"/>
      <c r="B54" s="19"/>
      <c r="C54" s="22" t="s">
        <v>16</v>
      </c>
      <c r="D54" s="22"/>
      <c r="E54" s="22"/>
      <c r="F54" s="22"/>
      <c r="G54" s="22"/>
      <c r="H54" s="20"/>
      <c r="I54" s="20"/>
      <c r="J54" s="20"/>
    </row>
    <row r="55" spans="1:10" x14ac:dyDescent="0.2">
      <c r="A55" s="18"/>
      <c r="B55" s="19"/>
      <c r="C55" s="24" t="s">
        <v>17</v>
      </c>
      <c r="D55" s="24"/>
      <c r="E55" s="24"/>
      <c r="F55" s="24"/>
      <c r="G55" s="24"/>
      <c r="H55" s="20"/>
      <c r="I55" s="20"/>
      <c r="J55" s="20"/>
    </row>
    <row r="56" spans="1:10" x14ac:dyDescent="0.2">
      <c r="A56" s="25">
        <v>41</v>
      </c>
      <c r="B56" s="19">
        <v>610</v>
      </c>
      <c r="C56" s="20" t="s">
        <v>18</v>
      </c>
      <c r="D56" s="20">
        <v>0</v>
      </c>
      <c r="E56" s="20">
        <v>4130</v>
      </c>
      <c r="F56" s="20">
        <v>4500</v>
      </c>
      <c r="G56" s="20">
        <v>4500</v>
      </c>
      <c r="H56" s="21">
        <v>5000</v>
      </c>
      <c r="I56" s="21">
        <v>6000</v>
      </c>
      <c r="J56" s="21">
        <v>6500</v>
      </c>
    </row>
    <row r="57" spans="1:10" x14ac:dyDescent="0.2">
      <c r="A57" s="25">
        <v>41</v>
      </c>
      <c r="B57" s="19">
        <v>620</v>
      </c>
      <c r="C57" s="20" t="s">
        <v>9</v>
      </c>
      <c r="D57" s="20">
        <v>2522</v>
      </c>
      <c r="E57" s="20">
        <v>5358</v>
      </c>
      <c r="F57" s="20">
        <v>7000</v>
      </c>
      <c r="G57" s="20">
        <v>7000</v>
      </c>
      <c r="H57" s="21">
        <v>9000</v>
      </c>
      <c r="I57" s="21">
        <v>9350</v>
      </c>
      <c r="J57" s="21">
        <v>9600</v>
      </c>
    </row>
    <row r="58" spans="1:10" x14ac:dyDescent="0.2">
      <c r="A58" s="25">
        <v>41</v>
      </c>
      <c r="B58" s="19">
        <v>630</v>
      </c>
      <c r="C58" s="20" t="s">
        <v>10</v>
      </c>
      <c r="D58" s="20">
        <v>9519</v>
      </c>
      <c r="E58" s="20">
        <v>15105</v>
      </c>
      <c r="F58" s="21">
        <v>34751</v>
      </c>
      <c r="G58" s="20">
        <v>19800</v>
      </c>
      <c r="H58" s="21">
        <v>29408</v>
      </c>
      <c r="I58" s="21">
        <v>34751</v>
      </c>
      <c r="J58" s="21">
        <v>34751</v>
      </c>
    </row>
    <row r="59" spans="1:10" x14ac:dyDescent="0.2">
      <c r="A59" s="25" t="s">
        <v>15</v>
      </c>
      <c r="B59" s="19">
        <v>630</v>
      </c>
      <c r="C59" s="20" t="s">
        <v>10</v>
      </c>
      <c r="D59" s="20">
        <v>0</v>
      </c>
      <c r="E59" s="20">
        <v>320</v>
      </c>
      <c r="F59" s="20">
        <v>1000</v>
      </c>
      <c r="G59" s="20">
        <v>1400</v>
      </c>
      <c r="H59" s="21">
        <v>2000</v>
      </c>
      <c r="I59" s="21">
        <v>2000</v>
      </c>
      <c r="J59" s="21">
        <v>2000</v>
      </c>
    </row>
    <row r="60" spans="1:10" x14ac:dyDescent="0.2">
      <c r="A60" s="25">
        <v>111</v>
      </c>
      <c r="B60" s="19">
        <v>610</v>
      </c>
      <c r="C60" s="20" t="s">
        <v>18</v>
      </c>
      <c r="D60" s="20">
        <v>0</v>
      </c>
      <c r="E60" s="20">
        <v>0</v>
      </c>
      <c r="F60" s="20">
        <v>900</v>
      </c>
      <c r="G60" s="20">
        <v>0</v>
      </c>
      <c r="H60" s="21">
        <v>0</v>
      </c>
      <c r="I60" s="21">
        <v>0</v>
      </c>
      <c r="J60" s="21">
        <v>0</v>
      </c>
    </row>
    <row r="61" spans="1:10" x14ac:dyDescent="0.2">
      <c r="A61" s="25">
        <v>111</v>
      </c>
      <c r="B61" s="19">
        <v>620</v>
      </c>
      <c r="C61" s="20" t="s">
        <v>9</v>
      </c>
      <c r="D61" s="20">
        <v>0</v>
      </c>
      <c r="E61" s="20">
        <v>0</v>
      </c>
      <c r="F61" s="20">
        <v>315</v>
      </c>
      <c r="G61" s="20">
        <v>0</v>
      </c>
      <c r="H61" s="21">
        <v>0</v>
      </c>
      <c r="I61" s="21">
        <v>0</v>
      </c>
      <c r="J61" s="21">
        <v>0</v>
      </c>
    </row>
    <row r="62" spans="1:10" x14ac:dyDescent="0.2">
      <c r="A62" s="25">
        <v>111</v>
      </c>
      <c r="B62" s="19">
        <v>630</v>
      </c>
      <c r="C62" s="20" t="s">
        <v>10</v>
      </c>
      <c r="D62" s="20">
        <v>4616</v>
      </c>
      <c r="E62" s="20">
        <v>2177</v>
      </c>
      <c r="F62" s="20">
        <v>5665</v>
      </c>
      <c r="G62" s="20">
        <v>5900</v>
      </c>
      <c r="H62" s="21">
        <v>6880</v>
      </c>
      <c r="I62" s="21">
        <v>6880</v>
      </c>
      <c r="J62" s="21">
        <v>6880</v>
      </c>
    </row>
    <row r="63" spans="1:10" x14ac:dyDescent="0.2">
      <c r="A63" s="25" t="s">
        <v>102</v>
      </c>
      <c r="B63" s="19">
        <v>630</v>
      </c>
      <c r="C63" s="20" t="s">
        <v>10</v>
      </c>
      <c r="D63" s="20">
        <v>0</v>
      </c>
      <c r="E63" s="20">
        <v>2321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1:10" x14ac:dyDescent="0.2">
      <c r="A64" s="25" t="s">
        <v>103</v>
      </c>
      <c r="B64" s="19">
        <v>630</v>
      </c>
      <c r="C64" s="20" t="s">
        <v>10</v>
      </c>
      <c r="D64" s="20">
        <v>2199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1:10" x14ac:dyDescent="0.2">
      <c r="A65" s="25"/>
      <c r="B65" s="19"/>
      <c r="C65" s="20"/>
      <c r="D65" s="20"/>
      <c r="E65" s="20"/>
      <c r="F65" s="20"/>
      <c r="G65" s="20"/>
      <c r="H65" s="21"/>
      <c r="I65" s="20"/>
      <c r="J65" s="20"/>
    </row>
    <row r="66" spans="1:10" x14ac:dyDescent="0.2">
      <c r="A66" s="25"/>
      <c r="B66" s="19"/>
      <c r="C66" s="22" t="s">
        <v>13</v>
      </c>
      <c r="D66" s="23">
        <v>18856</v>
      </c>
      <c r="E66" s="23">
        <v>29411</v>
      </c>
      <c r="F66" s="23">
        <v>54131</v>
      </c>
      <c r="G66" s="23">
        <v>38600</v>
      </c>
      <c r="H66" s="23">
        <v>52288</v>
      </c>
      <c r="I66" s="23">
        <v>58981</v>
      </c>
      <c r="J66" s="23">
        <v>59731</v>
      </c>
    </row>
    <row r="67" spans="1:10" x14ac:dyDescent="0.2">
      <c r="A67" s="18"/>
      <c r="B67" s="19"/>
      <c r="C67" s="20"/>
      <c r="D67" s="20"/>
      <c r="E67" s="20"/>
      <c r="F67" s="20"/>
      <c r="G67" s="20"/>
      <c r="H67" s="20"/>
      <c r="I67" s="21"/>
      <c r="J67" s="21"/>
    </row>
    <row r="68" spans="1:10" x14ac:dyDescent="0.2">
      <c r="A68" s="18"/>
      <c r="B68" s="19"/>
      <c r="C68" s="22" t="s">
        <v>19</v>
      </c>
      <c r="D68" s="22"/>
      <c r="E68" s="22"/>
      <c r="F68" s="22"/>
      <c r="G68" s="22"/>
      <c r="H68" s="20"/>
      <c r="I68" s="20"/>
      <c r="J68" s="20"/>
    </row>
    <row r="69" spans="1:10" x14ac:dyDescent="0.2">
      <c r="A69" s="18"/>
      <c r="B69" s="19"/>
      <c r="C69" s="20" t="s">
        <v>20</v>
      </c>
      <c r="D69" s="20"/>
      <c r="E69" s="20"/>
      <c r="F69" s="20"/>
      <c r="G69" s="20"/>
      <c r="H69" s="20"/>
      <c r="I69" s="20"/>
      <c r="J69" s="20"/>
    </row>
    <row r="70" spans="1:10" x14ac:dyDescent="0.2">
      <c r="A70" s="18">
        <v>41</v>
      </c>
      <c r="B70" s="19">
        <v>610</v>
      </c>
      <c r="C70" s="20" t="s">
        <v>8</v>
      </c>
      <c r="D70" s="20">
        <v>47474</v>
      </c>
      <c r="E70" s="20">
        <v>38809</v>
      </c>
      <c r="F70" s="20">
        <v>40370</v>
      </c>
      <c r="G70" s="21">
        <v>46662</v>
      </c>
      <c r="H70" s="21">
        <v>41573</v>
      </c>
      <c r="I70" s="21">
        <v>42000</v>
      </c>
      <c r="J70" s="21">
        <v>43000</v>
      </c>
    </row>
    <row r="71" spans="1:10" x14ac:dyDescent="0.2">
      <c r="A71" s="18">
        <v>41</v>
      </c>
      <c r="B71" s="19">
        <v>620</v>
      </c>
      <c r="C71" s="20" t="s">
        <v>9</v>
      </c>
      <c r="D71" s="20">
        <v>8300</v>
      </c>
      <c r="E71" s="20">
        <v>2824</v>
      </c>
      <c r="F71" s="20">
        <v>3767</v>
      </c>
      <c r="G71" s="21">
        <v>10146</v>
      </c>
      <c r="H71" s="21">
        <v>15826</v>
      </c>
      <c r="I71" s="21">
        <v>15939</v>
      </c>
      <c r="J71" s="21">
        <v>15459</v>
      </c>
    </row>
    <row r="72" spans="1:10" x14ac:dyDescent="0.2">
      <c r="A72" s="18">
        <v>41</v>
      </c>
      <c r="B72" s="19">
        <v>630</v>
      </c>
      <c r="C72" s="20" t="s">
        <v>10</v>
      </c>
      <c r="D72" s="20">
        <v>3239</v>
      </c>
      <c r="E72" s="20">
        <v>0</v>
      </c>
      <c r="F72" s="20">
        <v>0</v>
      </c>
      <c r="G72" s="20">
        <v>1000</v>
      </c>
      <c r="H72" s="20">
        <v>0</v>
      </c>
      <c r="I72" s="20">
        <v>0</v>
      </c>
      <c r="J72" s="20">
        <v>0</v>
      </c>
    </row>
    <row r="73" spans="1:10" x14ac:dyDescent="0.2">
      <c r="A73" s="18">
        <v>41</v>
      </c>
      <c r="B73" s="19">
        <v>640</v>
      </c>
      <c r="C73" s="20" t="s">
        <v>11</v>
      </c>
      <c r="D73" s="20">
        <v>0</v>
      </c>
      <c r="E73" s="20">
        <v>0</v>
      </c>
      <c r="F73" s="20">
        <v>0</v>
      </c>
      <c r="G73" s="20">
        <v>9608</v>
      </c>
      <c r="H73" s="20">
        <v>0</v>
      </c>
      <c r="I73" s="20">
        <v>0</v>
      </c>
      <c r="J73" s="20">
        <v>0</v>
      </c>
    </row>
    <row r="74" spans="1:10" x14ac:dyDescent="0.2">
      <c r="A74" s="18" t="s">
        <v>21</v>
      </c>
      <c r="B74" s="19">
        <v>610</v>
      </c>
      <c r="C74" s="20" t="s">
        <v>8</v>
      </c>
      <c r="D74" s="20">
        <v>6137</v>
      </c>
      <c r="E74" s="20">
        <v>2083</v>
      </c>
      <c r="F74" s="20">
        <v>3670</v>
      </c>
      <c r="G74" s="20">
        <v>3400</v>
      </c>
      <c r="H74" s="21">
        <v>3600</v>
      </c>
      <c r="I74" s="21">
        <v>3600</v>
      </c>
      <c r="J74" s="21">
        <v>3600</v>
      </c>
    </row>
    <row r="75" spans="1:10" x14ac:dyDescent="0.2">
      <c r="A75" s="18" t="s">
        <v>21</v>
      </c>
      <c r="B75" s="19">
        <v>620</v>
      </c>
      <c r="C75" s="20" t="s">
        <v>9</v>
      </c>
      <c r="D75" s="20">
        <v>50290</v>
      </c>
      <c r="E75" s="20">
        <v>11778</v>
      </c>
      <c r="F75" s="21">
        <v>12527</v>
      </c>
      <c r="G75" s="20">
        <v>5200</v>
      </c>
      <c r="H75" s="21">
        <v>2180</v>
      </c>
      <c r="I75" s="21">
        <v>2180</v>
      </c>
      <c r="J75" s="21">
        <v>2180</v>
      </c>
    </row>
    <row r="76" spans="1:10" x14ac:dyDescent="0.2">
      <c r="A76" s="18" t="s">
        <v>21</v>
      </c>
      <c r="B76" s="19">
        <v>630</v>
      </c>
      <c r="C76" s="20" t="s">
        <v>22</v>
      </c>
      <c r="D76" s="20">
        <v>363</v>
      </c>
      <c r="E76" s="20">
        <v>58258</v>
      </c>
      <c r="F76" s="21">
        <v>64453</v>
      </c>
      <c r="G76" s="21">
        <v>56800</v>
      </c>
      <c r="H76" s="21">
        <v>60720</v>
      </c>
      <c r="I76" s="21">
        <v>60720</v>
      </c>
      <c r="J76" s="21">
        <v>60720</v>
      </c>
    </row>
    <row r="77" spans="1:10" x14ac:dyDescent="0.2">
      <c r="A77" s="18" t="s">
        <v>21</v>
      </c>
      <c r="B77" s="19">
        <v>640</v>
      </c>
      <c r="C77" s="20" t="s">
        <v>11</v>
      </c>
      <c r="D77" s="20">
        <v>2950</v>
      </c>
      <c r="E77" s="20">
        <v>316</v>
      </c>
      <c r="F77" s="20">
        <v>350</v>
      </c>
      <c r="G77" s="20">
        <v>380</v>
      </c>
      <c r="H77" s="20">
        <v>500</v>
      </c>
      <c r="I77" s="20">
        <v>500</v>
      </c>
      <c r="J77" s="20">
        <v>500</v>
      </c>
    </row>
    <row r="78" spans="1:10" x14ac:dyDescent="0.2">
      <c r="A78" s="18">
        <v>111</v>
      </c>
      <c r="B78" s="19">
        <v>630</v>
      </c>
      <c r="C78" s="20" t="s">
        <v>23</v>
      </c>
      <c r="D78" s="20">
        <v>0</v>
      </c>
      <c r="E78" s="20">
        <v>28103</v>
      </c>
      <c r="F78" s="21">
        <v>71250</v>
      </c>
      <c r="G78" s="20">
        <v>69303</v>
      </c>
      <c r="H78" s="21">
        <v>71250</v>
      </c>
      <c r="I78" s="21">
        <v>71250</v>
      </c>
      <c r="J78" s="21">
        <v>71250</v>
      </c>
    </row>
    <row r="79" spans="1:10" x14ac:dyDescent="0.2">
      <c r="A79" s="18" t="s">
        <v>24</v>
      </c>
      <c r="B79" s="19">
        <v>630</v>
      </c>
      <c r="C79" s="20" t="s">
        <v>25</v>
      </c>
      <c r="D79" s="20"/>
      <c r="E79" s="20">
        <v>0</v>
      </c>
      <c r="F79" s="20"/>
      <c r="G79" s="21"/>
      <c r="H79" s="21"/>
      <c r="I79" s="21">
        <v>0</v>
      </c>
      <c r="J79" s="21">
        <v>0</v>
      </c>
    </row>
    <row r="80" spans="1:10" x14ac:dyDescent="0.2">
      <c r="A80" s="18"/>
      <c r="B80" s="19"/>
      <c r="C80" s="20"/>
      <c r="D80" s="20"/>
      <c r="E80" s="20"/>
      <c r="F80" s="20"/>
      <c r="G80" s="21"/>
      <c r="H80" s="21"/>
      <c r="I80" s="21"/>
      <c r="J80" s="21"/>
    </row>
    <row r="81" spans="1:10" x14ac:dyDescent="0.2">
      <c r="A81" s="18"/>
      <c r="B81" s="19"/>
      <c r="C81" s="22" t="s">
        <v>13</v>
      </c>
      <c r="D81" s="23">
        <v>118753</v>
      </c>
      <c r="E81" s="23">
        <v>142171</v>
      </c>
      <c r="F81" s="23">
        <v>197387</v>
      </c>
      <c r="G81" s="23">
        <v>202499</v>
      </c>
      <c r="H81" s="23">
        <v>195649</v>
      </c>
      <c r="I81" s="23">
        <v>196189</v>
      </c>
      <c r="J81" s="23">
        <v>196709</v>
      </c>
    </row>
    <row r="82" spans="1:10" x14ac:dyDescent="0.2">
      <c r="A82" s="18"/>
      <c r="B82" s="19"/>
      <c r="C82" s="20"/>
      <c r="D82" s="20"/>
      <c r="E82" s="20"/>
      <c r="F82" s="20"/>
      <c r="G82" s="20"/>
      <c r="H82" s="20"/>
      <c r="I82" s="20"/>
      <c r="J82" s="20"/>
    </row>
    <row r="83" spans="1:10" x14ac:dyDescent="0.2">
      <c r="A83" s="18"/>
      <c r="B83" s="19"/>
      <c r="C83" s="22" t="s">
        <v>26</v>
      </c>
      <c r="D83" s="22"/>
      <c r="E83" s="22"/>
      <c r="F83" s="22"/>
      <c r="G83" s="22"/>
      <c r="H83" s="20"/>
      <c r="I83" s="20"/>
      <c r="J83" s="20"/>
    </row>
    <row r="84" spans="1:10" x14ac:dyDescent="0.2">
      <c r="A84" s="18"/>
      <c r="B84" s="19"/>
      <c r="C84" s="20" t="s">
        <v>17</v>
      </c>
      <c r="D84" s="20"/>
      <c r="E84" s="20"/>
      <c r="F84" s="20"/>
      <c r="G84" s="20"/>
      <c r="H84" s="20"/>
      <c r="I84" s="20"/>
      <c r="J84" s="20"/>
    </row>
    <row r="85" spans="1:10" x14ac:dyDescent="0.2">
      <c r="A85" s="18">
        <v>41</v>
      </c>
      <c r="B85" s="19">
        <v>610</v>
      </c>
      <c r="C85" s="20" t="s">
        <v>8</v>
      </c>
      <c r="D85" s="20">
        <v>23046</v>
      </c>
      <c r="E85" s="21">
        <v>25475</v>
      </c>
      <c r="F85" s="21">
        <v>26341</v>
      </c>
      <c r="G85" s="21">
        <v>26341</v>
      </c>
      <c r="H85" s="21">
        <v>26500</v>
      </c>
      <c r="I85" s="21">
        <v>27000</v>
      </c>
      <c r="J85" s="21">
        <v>28000</v>
      </c>
    </row>
    <row r="86" spans="1:10" x14ac:dyDescent="0.2">
      <c r="A86" s="18">
        <v>41</v>
      </c>
      <c r="B86" s="19">
        <v>620</v>
      </c>
      <c r="C86" s="20" t="s">
        <v>9</v>
      </c>
      <c r="D86" s="20">
        <v>7808</v>
      </c>
      <c r="E86" s="20">
        <v>8735</v>
      </c>
      <c r="F86" s="20">
        <v>9206</v>
      </c>
      <c r="G86" s="20">
        <v>9206</v>
      </c>
      <c r="H86" s="21">
        <v>6150</v>
      </c>
      <c r="I86" s="21">
        <v>9706</v>
      </c>
      <c r="J86" s="21">
        <v>10065</v>
      </c>
    </row>
    <row r="87" spans="1:10" x14ac:dyDescent="0.2">
      <c r="A87" s="18">
        <v>41</v>
      </c>
      <c r="B87" s="19">
        <v>630</v>
      </c>
      <c r="C87" s="20" t="s">
        <v>10</v>
      </c>
      <c r="D87" s="20">
        <v>737</v>
      </c>
      <c r="E87" s="20">
        <v>1220</v>
      </c>
      <c r="F87" s="21">
        <v>1577</v>
      </c>
      <c r="G87" s="20">
        <v>0</v>
      </c>
      <c r="H87" s="20">
        <v>0</v>
      </c>
      <c r="I87" s="20">
        <v>0</v>
      </c>
      <c r="J87" s="20">
        <v>0</v>
      </c>
    </row>
    <row r="88" spans="1:10" x14ac:dyDescent="0.2">
      <c r="A88" s="18">
        <v>41</v>
      </c>
      <c r="B88" s="19">
        <v>640</v>
      </c>
      <c r="C88" s="20" t="s">
        <v>11</v>
      </c>
      <c r="D88" s="20">
        <v>0</v>
      </c>
      <c r="E88" s="20">
        <v>0</v>
      </c>
      <c r="F88" s="20">
        <v>300</v>
      </c>
      <c r="G88" s="20">
        <v>250</v>
      </c>
      <c r="H88" s="20">
        <v>0</v>
      </c>
      <c r="I88" s="20">
        <v>300</v>
      </c>
      <c r="J88" s="20">
        <v>300</v>
      </c>
    </row>
    <row r="89" spans="1:10" x14ac:dyDescent="0.2">
      <c r="A89" s="18" t="s">
        <v>15</v>
      </c>
      <c r="B89" s="19">
        <v>610</v>
      </c>
      <c r="C89" s="20" t="s">
        <v>8</v>
      </c>
      <c r="D89" s="20">
        <v>422</v>
      </c>
      <c r="E89" s="20">
        <v>897</v>
      </c>
      <c r="F89" s="20">
        <v>0</v>
      </c>
      <c r="G89" s="20">
        <v>2</v>
      </c>
      <c r="H89" s="20">
        <v>3480</v>
      </c>
      <c r="I89" s="20">
        <v>3480</v>
      </c>
      <c r="J89" s="20">
        <v>3480</v>
      </c>
    </row>
    <row r="90" spans="1:10" x14ac:dyDescent="0.2">
      <c r="A90" s="18" t="s">
        <v>15</v>
      </c>
      <c r="B90" s="19">
        <v>620</v>
      </c>
      <c r="C90" s="20" t="s">
        <v>9</v>
      </c>
      <c r="D90" s="20">
        <v>938</v>
      </c>
      <c r="E90" s="20">
        <v>1230</v>
      </c>
      <c r="F90" s="21">
        <v>1843</v>
      </c>
      <c r="G90" s="20">
        <v>1843</v>
      </c>
      <c r="H90" s="20">
        <v>5897</v>
      </c>
      <c r="I90" s="20">
        <v>1920</v>
      </c>
      <c r="J90" s="20">
        <v>1920</v>
      </c>
    </row>
    <row r="91" spans="1:10" x14ac:dyDescent="0.2">
      <c r="A91" s="18" t="s">
        <v>15</v>
      </c>
      <c r="B91" s="19">
        <v>630</v>
      </c>
      <c r="C91" s="20" t="s">
        <v>10</v>
      </c>
      <c r="D91" s="20">
        <v>3180</v>
      </c>
      <c r="E91" s="20">
        <v>1287</v>
      </c>
      <c r="F91" s="21">
        <v>6407</v>
      </c>
      <c r="G91" s="20">
        <v>550</v>
      </c>
      <c r="H91" s="20">
        <v>850</v>
      </c>
      <c r="I91" s="20">
        <v>5000</v>
      </c>
      <c r="J91" s="20">
        <v>5000</v>
      </c>
    </row>
    <row r="92" spans="1:10" x14ac:dyDescent="0.2">
      <c r="A92" s="18" t="s">
        <v>15</v>
      </c>
      <c r="B92" s="19">
        <v>640</v>
      </c>
      <c r="C92" s="20" t="s">
        <v>11</v>
      </c>
      <c r="D92" s="20">
        <v>0</v>
      </c>
      <c r="E92" s="20">
        <v>0</v>
      </c>
      <c r="F92" s="21">
        <v>0</v>
      </c>
      <c r="G92" s="20">
        <v>0</v>
      </c>
      <c r="H92" s="20">
        <v>173</v>
      </c>
      <c r="I92" s="20">
        <v>0</v>
      </c>
      <c r="J92" s="20">
        <v>0</v>
      </c>
    </row>
    <row r="93" spans="1:10" x14ac:dyDescent="0.2">
      <c r="A93" s="18" t="s">
        <v>104</v>
      </c>
      <c r="B93" s="19">
        <v>630</v>
      </c>
      <c r="C93" s="20" t="s">
        <v>10</v>
      </c>
      <c r="D93" s="20">
        <v>690</v>
      </c>
      <c r="E93" s="20">
        <v>360</v>
      </c>
      <c r="F93" s="21"/>
      <c r="G93" s="20"/>
      <c r="H93" s="21"/>
      <c r="I93" s="20"/>
      <c r="J93" s="20"/>
    </row>
    <row r="94" spans="1:10" x14ac:dyDescent="0.2">
      <c r="A94" s="18"/>
      <c r="B94" s="19"/>
      <c r="C94" s="20"/>
      <c r="D94" s="20"/>
      <c r="E94" s="20"/>
      <c r="F94" s="21"/>
      <c r="G94" s="20"/>
      <c r="H94" s="20"/>
      <c r="I94" s="20"/>
      <c r="J94" s="20"/>
    </row>
    <row r="95" spans="1:10" x14ac:dyDescent="0.2">
      <c r="A95" s="18"/>
      <c r="B95" s="19"/>
      <c r="C95" s="22" t="s">
        <v>13</v>
      </c>
      <c r="D95" s="23">
        <v>36821</v>
      </c>
      <c r="E95" s="23">
        <f>SUM(E85:E93)</f>
        <v>39204</v>
      </c>
      <c r="F95" s="23">
        <f>SUM(F85:F92)</f>
        <v>45674</v>
      </c>
      <c r="G95" s="23">
        <f>SUM(G85:G92)</f>
        <v>38192</v>
      </c>
      <c r="H95" s="23">
        <v>43050</v>
      </c>
      <c r="I95" s="23">
        <v>47406</v>
      </c>
      <c r="J95" s="23">
        <v>48765</v>
      </c>
    </row>
    <row r="96" spans="1:10" x14ac:dyDescent="0.2">
      <c r="A96" s="18"/>
      <c r="B96" s="19"/>
      <c r="C96" s="20"/>
      <c r="D96" s="20"/>
      <c r="E96" s="20"/>
      <c r="F96" s="20"/>
      <c r="G96" s="20"/>
      <c r="H96" s="20"/>
      <c r="I96" s="20"/>
      <c r="J96" s="20"/>
    </row>
    <row r="97" spans="1:10" x14ac:dyDescent="0.2">
      <c r="A97" s="18"/>
      <c r="B97" s="19"/>
      <c r="C97" s="22" t="s">
        <v>27</v>
      </c>
      <c r="D97" s="23">
        <v>1015200</v>
      </c>
      <c r="E97" s="23">
        <v>1168751</v>
      </c>
      <c r="F97" s="23">
        <v>1231631</v>
      </c>
      <c r="G97" s="23">
        <v>1354234</v>
      </c>
      <c r="H97" s="23">
        <f>H95+H81+H66+H52+H35</f>
        <v>1392646</v>
      </c>
      <c r="I97" s="23">
        <f>I95+I81+I66+I52+I35</f>
        <v>1342926</v>
      </c>
      <c r="J97" s="23">
        <f>J95+J81+J66+J52+J35</f>
        <v>1351655</v>
      </c>
    </row>
    <row r="98" spans="1:10" x14ac:dyDescent="0.2">
      <c r="A98" s="30"/>
      <c r="C98" s="28"/>
      <c r="D98" s="28"/>
      <c r="E98" s="28"/>
      <c r="F98" s="28"/>
      <c r="G98" s="28"/>
      <c r="H98" s="29"/>
      <c r="I98" s="29"/>
      <c r="J98" s="29"/>
    </row>
    <row r="99" spans="1:10" x14ac:dyDescent="0.2">
      <c r="A99" s="8" t="s">
        <v>55</v>
      </c>
      <c r="C99" s="50">
        <v>45618</v>
      </c>
      <c r="D99" s="50"/>
      <c r="E99" s="50"/>
      <c r="F99" s="50"/>
      <c r="G99" s="50"/>
    </row>
    <row r="100" spans="1:10" x14ac:dyDescent="0.2">
      <c r="A100" s="8" t="s">
        <v>28</v>
      </c>
    </row>
    <row r="101" spans="1:10" x14ac:dyDescent="0.2">
      <c r="A101" s="8" t="s">
        <v>29</v>
      </c>
    </row>
  </sheetData>
  <mergeCells count="3">
    <mergeCell ref="A3:C3"/>
    <mergeCell ref="A4:C4"/>
    <mergeCell ref="A1:J2"/>
  </mergeCells>
  <pageMargins left="0.25" right="0.25" top="0.75" bottom="0.75" header="0.3" footer="0.3"/>
  <pageSetup paperSize="9"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D8EA-9D49-4224-A5A9-1449622A2386}">
  <sheetPr>
    <pageSetUpPr fitToPage="1"/>
  </sheetPr>
  <dimension ref="A1:J69"/>
  <sheetViews>
    <sheetView workbookViewId="0">
      <selection activeCell="A18" sqref="A18:XFD18"/>
    </sheetView>
  </sheetViews>
  <sheetFormatPr defaultRowHeight="15" x14ac:dyDescent="0.25"/>
  <cols>
    <col min="1" max="1" width="10.5703125" customWidth="1"/>
    <col min="2" max="2" width="12.85546875" customWidth="1"/>
    <col min="3" max="3" width="40.85546875" bestFit="1" customWidth="1"/>
    <col min="4" max="6" width="11.42578125" customWidth="1"/>
    <col min="7" max="7" width="11.28515625" customWidth="1"/>
  </cols>
  <sheetData>
    <row r="1" spans="1:10" x14ac:dyDescent="0.25">
      <c r="A1" s="116" t="s">
        <v>30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ht="15.75" thickBot="1" x14ac:dyDescent="0.3">
      <c r="A2" s="56" t="s">
        <v>77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2" t="s">
        <v>76</v>
      </c>
      <c r="B3" s="3"/>
      <c r="C3" s="3"/>
      <c r="D3" s="3"/>
      <c r="E3" s="3"/>
      <c r="F3" s="3"/>
      <c r="G3" s="3"/>
      <c r="H3" s="3"/>
      <c r="I3" s="3"/>
      <c r="J3" s="31"/>
    </row>
    <row r="4" spans="1:10" ht="15.75" thickBot="1" x14ac:dyDescent="0.3">
      <c r="A4" s="5"/>
      <c r="B4" s="6"/>
      <c r="C4" s="6"/>
      <c r="D4" s="68" t="s">
        <v>88</v>
      </c>
      <c r="E4" s="68" t="s">
        <v>88</v>
      </c>
      <c r="F4" s="69" t="s">
        <v>89</v>
      </c>
      <c r="G4" s="70" t="s">
        <v>0</v>
      </c>
      <c r="H4" s="70"/>
      <c r="I4" s="70"/>
      <c r="J4" s="71"/>
    </row>
    <row r="5" spans="1:10" ht="15.75" thickTop="1" x14ac:dyDescent="0.25">
      <c r="A5" s="34" t="s">
        <v>31</v>
      </c>
      <c r="B5" s="35" t="s">
        <v>32</v>
      </c>
      <c r="C5" s="35" t="s">
        <v>4</v>
      </c>
      <c r="D5" s="62">
        <v>2022</v>
      </c>
      <c r="E5" s="62">
        <v>2023</v>
      </c>
      <c r="F5" s="62">
        <v>2024</v>
      </c>
      <c r="G5" s="62" t="s">
        <v>80</v>
      </c>
      <c r="H5" s="45">
        <v>2025</v>
      </c>
      <c r="I5" s="45">
        <v>2026</v>
      </c>
      <c r="J5" s="46">
        <v>2027</v>
      </c>
    </row>
    <row r="6" spans="1:10" x14ac:dyDescent="0.25">
      <c r="A6" s="4"/>
      <c r="B6" s="1"/>
      <c r="C6" s="1"/>
      <c r="D6" s="1"/>
      <c r="E6" s="1"/>
      <c r="F6" s="1"/>
      <c r="G6" s="1"/>
      <c r="H6" s="41" t="s">
        <v>7</v>
      </c>
      <c r="I6" s="41" t="s">
        <v>7</v>
      </c>
      <c r="J6" s="44" t="s">
        <v>7</v>
      </c>
    </row>
    <row r="7" spans="1:10" x14ac:dyDescent="0.25">
      <c r="A7" s="42" t="s">
        <v>12</v>
      </c>
      <c r="B7" s="43">
        <v>310</v>
      </c>
      <c r="C7" s="1" t="s">
        <v>33</v>
      </c>
      <c r="D7" s="58">
        <v>4350</v>
      </c>
      <c r="E7" s="58">
        <v>5980</v>
      </c>
      <c r="F7" s="58">
        <v>0</v>
      </c>
      <c r="G7" s="58">
        <v>11</v>
      </c>
      <c r="H7" s="63">
        <v>2000</v>
      </c>
      <c r="I7" s="63">
        <v>2000</v>
      </c>
      <c r="J7" s="63">
        <v>2000</v>
      </c>
    </row>
    <row r="8" spans="1:10" x14ac:dyDescent="0.25">
      <c r="A8" s="42" t="s">
        <v>21</v>
      </c>
      <c r="B8" s="43">
        <v>220</v>
      </c>
      <c r="C8" s="1" t="s">
        <v>34</v>
      </c>
      <c r="D8" s="58">
        <v>50400</v>
      </c>
      <c r="E8" s="58">
        <v>52300</v>
      </c>
      <c r="F8" s="58">
        <v>52000</v>
      </c>
      <c r="G8" s="58">
        <v>49500</v>
      </c>
      <c r="H8" s="63">
        <v>52000</v>
      </c>
      <c r="I8" s="63">
        <v>52000</v>
      </c>
      <c r="J8" s="63">
        <v>52000</v>
      </c>
    </row>
    <row r="9" spans="1:10" x14ac:dyDescent="0.25">
      <c r="A9" s="42" t="s">
        <v>21</v>
      </c>
      <c r="B9" s="43">
        <v>220</v>
      </c>
      <c r="C9" s="1" t="s">
        <v>35</v>
      </c>
      <c r="D9" s="58">
        <v>9768</v>
      </c>
      <c r="E9" s="58">
        <v>27350</v>
      </c>
      <c r="F9" s="58">
        <v>29000</v>
      </c>
      <c r="G9" s="58">
        <v>14000</v>
      </c>
      <c r="H9" s="63">
        <v>15000</v>
      </c>
      <c r="I9" s="63">
        <v>15000</v>
      </c>
      <c r="J9" s="63">
        <v>15000</v>
      </c>
    </row>
    <row r="10" spans="1:10" x14ac:dyDescent="0.25">
      <c r="A10" s="42" t="s">
        <v>15</v>
      </c>
      <c r="B10" s="43">
        <v>220</v>
      </c>
      <c r="C10" s="1" t="s">
        <v>36</v>
      </c>
      <c r="D10" s="58">
        <v>15600</v>
      </c>
      <c r="E10" s="58">
        <v>17820</v>
      </c>
      <c r="F10" s="58">
        <v>16900</v>
      </c>
      <c r="G10" s="58">
        <v>21875</v>
      </c>
      <c r="H10" s="63">
        <v>22200</v>
      </c>
      <c r="I10" s="63">
        <v>22200</v>
      </c>
      <c r="J10" s="63">
        <v>22200</v>
      </c>
    </row>
    <row r="11" spans="1:10" x14ac:dyDescent="0.25">
      <c r="A11" s="67" t="s">
        <v>15</v>
      </c>
      <c r="B11" s="58">
        <v>212003</v>
      </c>
      <c r="C11" s="1" t="s">
        <v>90</v>
      </c>
      <c r="D11" s="58">
        <v>0</v>
      </c>
      <c r="E11" s="58">
        <v>700</v>
      </c>
      <c r="F11" s="58">
        <v>0</v>
      </c>
      <c r="G11" s="58"/>
      <c r="H11" s="63">
        <v>0</v>
      </c>
      <c r="I11" s="63">
        <v>0</v>
      </c>
      <c r="J11" s="63">
        <v>0</v>
      </c>
    </row>
    <row r="12" spans="1:10" x14ac:dyDescent="0.25">
      <c r="A12" s="67" t="s">
        <v>24</v>
      </c>
      <c r="B12" s="58">
        <v>292012</v>
      </c>
      <c r="C12" s="1" t="s">
        <v>91</v>
      </c>
      <c r="D12" s="58">
        <v>48</v>
      </c>
      <c r="E12" s="58">
        <v>5</v>
      </c>
      <c r="F12" s="58">
        <v>0</v>
      </c>
      <c r="G12" s="58">
        <v>0</v>
      </c>
      <c r="H12" s="63">
        <v>0</v>
      </c>
      <c r="I12" s="63">
        <v>0</v>
      </c>
      <c r="J12" s="63">
        <v>0</v>
      </c>
    </row>
    <row r="13" spans="1:10" x14ac:dyDescent="0.25">
      <c r="A13" s="67" t="s">
        <v>92</v>
      </c>
      <c r="B13" s="58">
        <v>292017</v>
      </c>
      <c r="C13" s="1" t="s">
        <v>93</v>
      </c>
      <c r="D13" s="58">
        <v>237</v>
      </c>
      <c r="E13" s="58">
        <v>30</v>
      </c>
      <c r="F13" s="58">
        <v>0</v>
      </c>
      <c r="G13" s="58">
        <v>0</v>
      </c>
      <c r="H13" s="63">
        <v>0</v>
      </c>
      <c r="I13" s="63">
        <v>0</v>
      </c>
      <c r="J13" s="63">
        <v>0</v>
      </c>
    </row>
    <row r="14" spans="1:10" x14ac:dyDescent="0.25">
      <c r="A14" s="67" t="s">
        <v>100</v>
      </c>
      <c r="B14" s="58">
        <v>311</v>
      </c>
      <c r="C14" s="1" t="s">
        <v>101</v>
      </c>
      <c r="D14" s="58">
        <v>0</v>
      </c>
      <c r="E14" s="63">
        <v>16648</v>
      </c>
      <c r="F14" s="58">
        <v>0</v>
      </c>
      <c r="G14" s="58">
        <v>0</v>
      </c>
      <c r="H14" s="63">
        <v>0</v>
      </c>
      <c r="I14" s="63">
        <v>0</v>
      </c>
      <c r="J14" s="63">
        <v>0</v>
      </c>
    </row>
    <row r="15" spans="1:10" ht="15.75" thickBot="1" x14ac:dyDescent="0.3">
      <c r="A15" s="36"/>
      <c r="B15" s="37"/>
      <c r="C15" s="37"/>
      <c r="D15" s="73"/>
      <c r="E15" s="73"/>
      <c r="F15" s="73"/>
      <c r="G15" s="73"/>
      <c r="H15" s="74"/>
      <c r="I15" s="74"/>
      <c r="J15" s="74"/>
    </row>
    <row r="16" spans="1:10" ht="15.75" thickBot="1" x14ac:dyDescent="0.3">
      <c r="A16" s="38"/>
      <c r="B16" s="39"/>
      <c r="C16" s="72" t="s">
        <v>37</v>
      </c>
      <c r="D16" s="47">
        <v>80403</v>
      </c>
      <c r="E16" s="47">
        <v>120833</v>
      </c>
      <c r="F16" s="47">
        <v>97900</v>
      </c>
      <c r="G16" s="47">
        <v>85386</v>
      </c>
      <c r="H16" s="47">
        <v>92100</v>
      </c>
      <c r="I16" s="47">
        <f>SUM(I7:I15)</f>
        <v>91200</v>
      </c>
      <c r="J16" s="47">
        <f>SUM(J7:J15)</f>
        <v>91200</v>
      </c>
    </row>
    <row r="17" spans="1:10" x14ac:dyDescent="0.25">
      <c r="H17" s="7"/>
      <c r="I17" s="7"/>
      <c r="J17" s="7"/>
    </row>
    <row r="18" spans="1:10" x14ac:dyDescent="0.25">
      <c r="A18" s="40" t="s">
        <v>38</v>
      </c>
      <c r="B18" s="1"/>
      <c r="C18" s="1"/>
      <c r="D18" s="1"/>
      <c r="E18" s="79"/>
      <c r="F18" s="79"/>
      <c r="G18" s="79"/>
      <c r="H18" s="76"/>
      <c r="I18" s="76"/>
      <c r="J18" s="7"/>
    </row>
    <row r="19" spans="1:10" x14ac:dyDescent="0.25">
      <c r="A19" s="1" t="s">
        <v>39</v>
      </c>
      <c r="B19" s="120" t="s">
        <v>59</v>
      </c>
      <c r="C19" s="120"/>
      <c r="D19" s="63">
        <v>9600</v>
      </c>
      <c r="E19" s="75"/>
      <c r="F19" s="75"/>
      <c r="G19" s="75"/>
      <c r="H19" s="76"/>
      <c r="I19" s="76"/>
      <c r="J19" s="7"/>
    </row>
    <row r="20" spans="1:10" x14ac:dyDescent="0.25">
      <c r="A20" s="1" t="s">
        <v>62</v>
      </c>
      <c r="B20" s="52" t="s">
        <v>63</v>
      </c>
      <c r="C20" s="53"/>
      <c r="D20" s="63">
        <v>1100</v>
      </c>
      <c r="E20" s="75"/>
      <c r="F20" s="75"/>
      <c r="G20" s="75"/>
      <c r="H20" s="76"/>
      <c r="I20" s="76"/>
      <c r="J20" s="7"/>
    </row>
    <row r="21" spans="1:10" x14ac:dyDescent="0.25">
      <c r="A21" s="1" t="s">
        <v>40</v>
      </c>
      <c r="B21" s="121" t="s">
        <v>60</v>
      </c>
      <c r="C21" s="122"/>
      <c r="D21" s="63">
        <v>10400</v>
      </c>
      <c r="E21" s="75"/>
      <c r="F21" s="75"/>
      <c r="G21" s="75"/>
      <c r="H21" s="76"/>
      <c r="I21" s="76"/>
      <c r="J21" s="7"/>
    </row>
    <row r="22" spans="1:10" x14ac:dyDescent="0.25">
      <c r="A22" s="1" t="s">
        <v>41</v>
      </c>
      <c r="B22" s="121" t="s">
        <v>61</v>
      </c>
      <c r="C22" s="122"/>
      <c r="D22" s="63">
        <v>2000</v>
      </c>
      <c r="E22" s="75"/>
      <c r="F22" s="75"/>
      <c r="G22" s="75"/>
      <c r="H22" s="76"/>
      <c r="I22" s="76"/>
      <c r="J22" s="7"/>
    </row>
    <row r="23" spans="1:10" x14ac:dyDescent="0.25">
      <c r="A23" s="40" t="s">
        <v>37</v>
      </c>
      <c r="B23" s="119"/>
      <c r="C23" s="119"/>
      <c r="D23" s="64">
        <v>23100</v>
      </c>
      <c r="E23" s="77"/>
      <c r="F23" s="77"/>
      <c r="G23" s="77"/>
      <c r="H23" s="78"/>
      <c r="I23" s="76"/>
      <c r="J23" s="7"/>
    </row>
    <row r="24" spans="1:10" x14ac:dyDescent="0.25">
      <c r="A24" s="136" t="s">
        <v>42</v>
      </c>
      <c r="B24" s="137"/>
      <c r="C24" s="137"/>
      <c r="D24" s="137"/>
      <c r="E24" s="135"/>
      <c r="F24" s="135"/>
      <c r="G24" s="135"/>
      <c r="H24" s="135"/>
      <c r="I24" s="135"/>
      <c r="J24" s="76"/>
    </row>
    <row r="25" spans="1:10" x14ac:dyDescent="0.25">
      <c r="A25" s="60" t="s">
        <v>86</v>
      </c>
      <c r="B25" s="61" t="s">
        <v>87</v>
      </c>
      <c r="C25" s="55"/>
      <c r="D25" s="65">
        <v>52000</v>
      </c>
      <c r="E25" s="80"/>
      <c r="F25" s="80"/>
      <c r="G25" s="80"/>
      <c r="H25" s="81"/>
      <c r="I25" s="80"/>
      <c r="J25" s="7"/>
    </row>
    <row r="26" spans="1:10" x14ac:dyDescent="0.25">
      <c r="A26" s="1" t="s">
        <v>43</v>
      </c>
      <c r="B26" s="121"/>
      <c r="C26" s="122"/>
      <c r="D26" s="63">
        <v>15000</v>
      </c>
      <c r="E26" s="75"/>
      <c r="F26" s="75"/>
      <c r="G26" s="75"/>
      <c r="H26" s="76"/>
      <c r="I26" s="76"/>
      <c r="J26" s="7"/>
    </row>
    <row r="27" spans="1:10" x14ac:dyDescent="0.25">
      <c r="A27" s="40" t="s">
        <v>94</v>
      </c>
      <c r="B27" s="57"/>
      <c r="C27" s="59"/>
      <c r="D27" s="82"/>
      <c r="E27" s="75"/>
      <c r="F27" s="75"/>
      <c r="G27" s="75"/>
      <c r="H27" s="76"/>
      <c r="I27" s="76"/>
      <c r="J27" s="7"/>
    </row>
    <row r="28" spans="1:10" x14ac:dyDescent="0.25">
      <c r="A28" s="1" t="s">
        <v>95</v>
      </c>
      <c r="B28" s="57" t="s">
        <v>96</v>
      </c>
      <c r="C28" s="59"/>
      <c r="D28" s="82">
        <v>2000</v>
      </c>
      <c r="E28" s="75"/>
      <c r="F28" s="75"/>
      <c r="G28" s="75"/>
      <c r="H28" s="76"/>
      <c r="I28" s="76"/>
      <c r="J28" s="7"/>
    </row>
    <row r="29" spans="1:10" x14ac:dyDescent="0.25">
      <c r="A29" s="40" t="s">
        <v>44</v>
      </c>
      <c r="B29" s="1"/>
      <c r="C29" s="48"/>
      <c r="D29" s="49"/>
      <c r="E29" s="79"/>
      <c r="F29" s="79"/>
      <c r="G29" s="79"/>
      <c r="H29" s="79"/>
      <c r="I29" s="79"/>
      <c r="J29" s="7"/>
    </row>
    <row r="30" spans="1:10" x14ac:dyDescent="0.25">
      <c r="A30" s="120" t="s">
        <v>54</v>
      </c>
      <c r="B30" s="120"/>
      <c r="C30" s="120"/>
      <c r="D30" s="63">
        <v>71250</v>
      </c>
      <c r="E30" s="75"/>
      <c r="F30" s="75"/>
      <c r="G30" s="75"/>
      <c r="H30" s="76"/>
      <c r="I30" s="76"/>
      <c r="J30" s="7"/>
    </row>
    <row r="31" spans="1:10" x14ac:dyDescent="0.25">
      <c r="A31" s="120" t="s">
        <v>64</v>
      </c>
      <c r="B31" s="120"/>
      <c r="C31" s="120"/>
      <c r="D31" s="63">
        <v>6880</v>
      </c>
      <c r="E31" s="75"/>
      <c r="F31" s="75"/>
      <c r="G31" s="75"/>
      <c r="H31" s="76"/>
      <c r="I31" s="76"/>
      <c r="J31" s="7"/>
    </row>
    <row r="32" spans="1:10" x14ac:dyDescent="0.25">
      <c r="A32" s="124" t="s">
        <v>45</v>
      </c>
      <c r="B32" s="125"/>
      <c r="C32" s="125"/>
      <c r="D32" s="125"/>
      <c r="E32" s="126"/>
      <c r="F32" s="126"/>
      <c r="G32" s="126"/>
      <c r="H32" s="126"/>
      <c r="I32" s="126"/>
      <c r="J32" s="76"/>
    </row>
    <row r="33" spans="1:10" x14ac:dyDescent="0.25">
      <c r="A33" s="123" t="s">
        <v>109</v>
      </c>
      <c r="B33" s="123"/>
      <c r="C33" s="123"/>
      <c r="D33" s="64">
        <v>648560</v>
      </c>
      <c r="E33" s="80"/>
      <c r="F33" s="80"/>
      <c r="G33" s="80"/>
      <c r="H33" s="78"/>
      <c r="I33" s="76"/>
      <c r="J33" s="76"/>
    </row>
    <row r="34" spans="1:10" x14ac:dyDescent="0.25">
      <c r="A34" s="120" t="s">
        <v>56</v>
      </c>
      <c r="B34" s="120"/>
      <c r="C34" s="120"/>
      <c r="D34" s="63">
        <v>571000</v>
      </c>
      <c r="E34" s="75"/>
      <c r="F34" s="75"/>
      <c r="G34" s="75"/>
      <c r="H34" s="76"/>
      <c r="I34" s="76"/>
      <c r="J34" s="76"/>
    </row>
    <row r="35" spans="1:10" x14ac:dyDescent="0.25">
      <c r="A35" s="120" t="s">
        <v>65</v>
      </c>
      <c r="B35" s="120"/>
      <c r="C35" s="120"/>
      <c r="D35" s="63">
        <v>77560</v>
      </c>
      <c r="E35" s="75"/>
      <c r="F35" s="75"/>
      <c r="G35" s="75"/>
      <c r="H35" s="76"/>
      <c r="I35" s="76"/>
      <c r="J35" s="76"/>
    </row>
    <row r="36" spans="1:10" x14ac:dyDescent="0.25">
      <c r="A36" s="93" t="s">
        <v>110</v>
      </c>
      <c r="B36" s="94"/>
      <c r="C36" s="94"/>
      <c r="D36" s="95">
        <v>309754</v>
      </c>
      <c r="E36" s="96" t="s">
        <v>113</v>
      </c>
      <c r="F36" s="92"/>
      <c r="G36" s="92"/>
      <c r="H36" s="76"/>
      <c r="I36" s="76"/>
      <c r="J36" s="76"/>
    </row>
    <row r="37" spans="1:10" x14ac:dyDescent="0.25">
      <c r="A37" s="97" t="s">
        <v>111</v>
      </c>
      <c r="B37" s="94"/>
      <c r="C37" s="94"/>
      <c r="D37" s="98">
        <v>256968</v>
      </c>
      <c r="E37" s="99"/>
      <c r="F37" s="92"/>
      <c r="G37" s="92"/>
      <c r="H37" s="76"/>
      <c r="I37" s="76"/>
      <c r="J37" s="76"/>
    </row>
    <row r="38" spans="1:10" x14ac:dyDescent="0.25">
      <c r="A38" s="97" t="s">
        <v>112</v>
      </c>
      <c r="B38" s="94"/>
      <c r="C38" s="94"/>
      <c r="D38" s="98">
        <v>52786</v>
      </c>
      <c r="E38" s="99"/>
      <c r="F38" s="92"/>
      <c r="G38" s="92"/>
      <c r="H38" s="76"/>
      <c r="I38" s="76"/>
      <c r="J38" s="76"/>
    </row>
    <row r="39" spans="1:10" x14ac:dyDescent="0.25">
      <c r="A39" s="133"/>
      <c r="B39" s="134"/>
      <c r="C39" s="134"/>
      <c r="D39" s="134"/>
      <c r="E39" s="130"/>
      <c r="F39" s="130"/>
      <c r="G39" s="130"/>
      <c r="H39" s="130"/>
      <c r="I39" s="130"/>
      <c r="J39" s="76"/>
    </row>
    <row r="40" spans="1:10" x14ac:dyDescent="0.25">
      <c r="A40" s="40" t="s">
        <v>46</v>
      </c>
      <c r="B40" s="1"/>
      <c r="C40" s="1"/>
      <c r="D40" s="64">
        <v>130645</v>
      </c>
      <c r="E40" s="79"/>
      <c r="F40" s="79"/>
      <c r="G40" s="79"/>
      <c r="H40" s="78"/>
      <c r="I40" s="76"/>
      <c r="J40" s="76"/>
    </row>
    <row r="41" spans="1:10" x14ac:dyDescent="0.25">
      <c r="A41" s="121"/>
      <c r="B41" s="131"/>
      <c r="C41" s="131"/>
      <c r="D41" s="131"/>
      <c r="E41" s="132"/>
      <c r="F41" s="132"/>
      <c r="G41" s="132"/>
      <c r="H41" s="132"/>
      <c r="I41" s="132"/>
      <c r="J41" s="76"/>
    </row>
    <row r="42" spans="1:10" x14ac:dyDescent="0.25">
      <c r="A42" s="41">
        <v>610</v>
      </c>
      <c r="B42" s="120" t="s">
        <v>66</v>
      </c>
      <c r="C42" s="120"/>
      <c r="D42" s="66">
        <v>37787</v>
      </c>
      <c r="E42" s="75"/>
      <c r="F42" s="75"/>
      <c r="G42" s="75"/>
      <c r="H42" s="83"/>
      <c r="I42" s="76"/>
      <c r="J42" s="76"/>
    </row>
    <row r="43" spans="1:10" x14ac:dyDescent="0.25">
      <c r="A43" s="41">
        <v>620</v>
      </c>
      <c r="B43" s="120" t="s">
        <v>66</v>
      </c>
      <c r="C43" s="120"/>
      <c r="D43" s="63">
        <v>13585</v>
      </c>
      <c r="E43" s="75"/>
      <c r="F43" s="75"/>
      <c r="G43" s="75"/>
      <c r="H43" s="76"/>
      <c r="I43" s="76"/>
      <c r="J43" s="76"/>
    </row>
    <row r="44" spans="1:10" x14ac:dyDescent="0.25">
      <c r="A44" s="100">
        <v>610</v>
      </c>
      <c r="B44" s="115" t="s">
        <v>67</v>
      </c>
      <c r="C44" s="115"/>
      <c r="D44" s="102">
        <v>18886</v>
      </c>
      <c r="E44" s="75"/>
      <c r="F44" s="75"/>
      <c r="G44" s="75"/>
      <c r="H44" s="76"/>
      <c r="I44" s="76"/>
      <c r="J44" s="76"/>
    </row>
    <row r="45" spans="1:10" x14ac:dyDescent="0.25">
      <c r="A45" s="100">
        <v>620</v>
      </c>
      <c r="B45" s="115" t="s">
        <v>67</v>
      </c>
      <c r="C45" s="115"/>
      <c r="D45" s="102">
        <v>6800</v>
      </c>
      <c r="E45" s="75"/>
      <c r="F45" s="75"/>
      <c r="G45" s="75"/>
      <c r="H45" s="76"/>
      <c r="I45" s="76"/>
      <c r="J45" s="76"/>
    </row>
    <row r="46" spans="1:10" x14ac:dyDescent="0.25">
      <c r="A46" s="41">
        <v>630</v>
      </c>
      <c r="B46" s="120" t="s">
        <v>47</v>
      </c>
      <c r="C46" s="120"/>
      <c r="D46" s="63">
        <v>3500</v>
      </c>
      <c r="E46" s="75"/>
      <c r="F46" s="75"/>
      <c r="G46" s="75"/>
      <c r="H46" s="76"/>
      <c r="I46" s="76"/>
      <c r="J46" s="76"/>
    </row>
    <row r="47" spans="1:10" x14ac:dyDescent="0.25">
      <c r="A47" s="41">
        <v>630</v>
      </c>
      <c r="B47" s="120" t="s">
        <v>48</v>
      </c>
      <c r="C47" s="120"/>
      <c r="D47" s="63">
        <v>5250</v>
      </c>
      <c r="E47" s="75"/>
      <c r="F47" s="75"/>
      <c r="G47" s="75"/>
      <c r="H47" s="76"/>
      <c r="I47" s="76"/>
      <c r="J47" s="76"/>
    </row>
    <row r="48" spans="1:10" x14ac:dyDescent="0.25">
      <c r="A48" s="41">
        <v>630</v>
      </c>
      <c r="B48" s="120" t="s">
        <v>49</v>
      </c>
      <c r="C48" s="120"/>
      <c r="D48" s="63">
        <v>415</v>
      </c>
      <c r="E48" s="75"/>
      <c r="F48" s="75"/>
      <c r="G48" s="75"/>
      <c r="H48" s="76"/>
      <c r="I48" s="76"/>
      <c r="J48" s="76"/>
    </row>
    <row r="49" spans="1:10" x14ac:dyDescent="0.25">
      <c r="A49" s="41">
        <v>610</v>
      </c>
      <c r="B49" s="120" t="s">
        <v>50</v>
      </c>
      <c r="C49" s="120"/>
      <c r="D49" s="63">
        <v>920</v>
      </c>
      <c r="E49" s="75"/>
      <c r="F49" s="75"/>
      <c r="G49" s="75"/>
      <c r="H49" s="76"/>
      <c r="I49" s="76"/>
      <c r="J49" s="76"/>
    </row>
    <row r="50" spans="1:10" x14ac:dyDescent="0.25">
      <c r="A50" s="41">
        <v>620</v>
      </c>
      <c r="B50" s="120" t="s">
        <v>50</v>
      </c>
      <c r="C50" s="120"/>
      <c r="D50" s="63">
        <v>330</v>
      </c>
      <c r="E50" s="75"/>
      <c r="F50" s="75"/>
      <c r="G50" s="75"/>
      <c r="H50" s="76"/>
      <c r="I50" s="76"/>
      <c r="J50" s="76"/>
    </row>
    <row r="51" spans="1:10" x14ac:dyDescent="0.25">
      <c r="A51" s="54">
        <v>610</v>
      </c>
      <c r="B51" s="51" t="s">
        <v>68</v>
      </c>
      <c r="C51" s="51"/>
      <c r="D51" s="63">
        <v>6003</v>
      </c>
      <c r="E51" s="75"/>
      <c r="F51" s="75"/>
      <c r="G51" s="75"/>
      <c r="H51" s="76"/>
      <c r="I51" s="76"/>
      <c r="J51" s="76"/>
    </row>
    <row r="52" spans="1:10" x14ac:dyDescent="0.25">
      <c r="A52" s="54">
        <v>620</v>
      </c>
      <c r="B52" s="51" t="s">
        <v>68</v>
      </c>
      <c r="C52" s="51"/>
      <c r="D52" s="63">
        <v>2157</v>
      </c>
      <c r="E52" s="75"/>
      <c r="F52" s="75"/>
      <c r="G52" s="75"/>
      <c r="H52" s="76"/>
      <c r="I52" s="76"/>
      <c r="J52" s="76"/>
    </row>
    <row r="53" spans="1:10" x14ac:dyDescent="0.25">
      <c r="A53" s="54">
        <v>610</v>
      </c>
      <c r="B53" s="51" t="s">
        <v>69</v>
      </c>
      <c r="C53" s="51"/>
      <c r="D53" s="63">
        <v>7150</v>
      </c>
      <c r="E53" s="75"/>
      <c r="F53" s="75"/>
      <c r="G53" s="75"/>
      <c r="H53" s="76"/>
      <c r="I53" s="76"/>
      <c r="J53" s="76"/>
    </row>
    <row r="54" spans="1:10" x14ac:dyDescent="0.25">
      <c r="A54" s="54">
        <v>620</v>
      </c>
      <c r="B54" s="51" t="s">
        <v>69</v>
      </c>
      <c r="C54" s="51"/>
      <c r="D54" s="63">
        <v>2570</v>
      </c>
      <c r="E54" s="75"/>
      <c r="F54" s="75"/>
      <c r="G54" s="75"/>
      <c r="H54" s="76"/>
      <c r="I54" s="76"/>
      <c r="J54" s="76"/>
    </row>
    <row r="55" spans="1:10" x14ac:dyDescent="0.25">
      <c r="A55" s="100">
        <v>610</v>
      </c>
      <c r="B55" s="101" t="s">
        <v>70</v>
      </c>
      <c r="C55" s="101"/>
      <c r="D55" s="102">
        <v>3575</v>
      </c>
      <c r="E55" s="75"/>
      <c r="F55" s="75"/>
      <c r="G55" s="75"/>
      <c r="H55" s="76"/>
      <c r="I55" s="76"/>
      <c r="J55" s="76"/>
    </row>
    <row r="56" spans="1:10" x14ac:dyDescent="0.25">
      <c r="A56" s="100">
        <v>620</v>
      </c>
      <c r="B56" s="101" t="s">
        <v>70</v>
      </c>
      <c r="C56" s="101"/>
      <c r="D56" s="102">
        <v>1285</v>
      </c>
      <c r="E56" s="75"/>
      <c r="F56" s="75"/>
      <c r="G56" s="75"/>
      <c r="H56" s="76"/>
      <c r="I56" s="76"/>
      <c r="J56" s="76"/>
    </row>
    <row r="57" spans="1:10" x14ac:dyDescent="0.25">
      <c r="A57" s="54">
        <v>610</v>
      </c>
      <c r="B57" s="51" t="s">
        <v>71</v>
      </c>
      <c r="C57" s="51"/>
      <c r="D57" s="63">
        <v>2838</v>
      </c>
      <c r="E57" s="75"/>
      <c r="F57" s="75"/>
      <c r="G57" s="75"/>
      <c r="H57" s="76"/>
      <c r="I57" s="76"/>
      <c r="J57" s="76"/>
    </row>
    <row r="58" spans="1:10" x14ac:dyDescent="0.25">
      <c r="A58" s="54">
        <v>620</v>
      </c>
      <c r="B58" s="51" t="s">
        <v>71</v>
      </c>
      <c r="C58" s="51"/>
      <c r="D58" s="63">
        <v>1020</v>
      </c>
      <c r="E58" s="75"/>
      <c r="F58" s="75"/>
      <c r="G58" s="75"/>
      <c r="H58" s="76"/>
      <c r="I58" s="76"/>
      <c r="J58" s="76"/>
    </row>
    <row r="59" spans="1:10" x14ac:dyDescent="0.25">
      <c r="A59" s="54">
        <v>610</v>
      </c>
      <c r="B59" s="51" t="s">
        <v>72</v>
      </c>
      <c r="C59" s="51"/>
      <c r="D59" s="63">
        <v>2838</v>
      </c>
      <c r="E59" s="75"/>
      <c r="F59" s="75"/>
      <c r="G59" s="75"/>
      <c r="H59" s="76"/>
      <c r="I59" s="76"/>
      <c r="J59" s="76"/>
    </row>
    <row r="60" spans="1:10" x14ac:dyDescent="0.25">
      <c r="A60" s="54">
        <v>620</v>
      </c>
      <c r="B60" s="51" t="s">
        <v>72</v>
      </c>
      <c r="C60" s="51"/>
      <c r="D60" s="63">
        <v>1020</v>
      </c>
      <c r="E60" s="75"/>
      <c r="F60" s="75"/>
      <c r="G60" s="75"/>
      <c r="H60" s="76"/>
      <c r="I60" s="76"/>
      <c r="J60" s="76"/>
    </row>
    <row r="61" spans="1:10" x14ac:dyDescent="0.25">
      <c r="A61" s="54">
        <v>610</v>
      </c>
      <c r="B61" s="51" t="s">
        <v>73</v>
      </c>
      <c r="C61" s="51"/>
      <c r="D61" s="63">
        <v>2838</v>
      </c>
      <c r="E61" s="75"/>
      <c r="F61" s="75"/>
      <c r="G61" s="75"/>
      <c r="H61" s="76"/>
      <c r="I61" s="76"/>
      <c r="J61" s="76"/>
    </row>
    <row r="62" spans="1:10" x14ac:dyDescent="0.25">
      <c r="A62" s="54">
        <v>620</v>
      </c>
      <c r="B62" s="51" t="s">
        <v>73</v>
      </c>
      <c r="C62" s="51"/>
      <c r="D62" s="63">
        <v>1020</v>
      </c>
      <c r="E62" s="75"/>
      <c r="F62" s="75"/>
      <c r="G62" s="75"/>
      <c r="H62" s="76"/>
      <c r="I62" s="76"/>
      <c r="J62" s="76"/>
    </row>
    <row r="63" spans="1:10" x14ac:dyDescent="0.25">
      <c r="A63" s="54">
        <v>610</v>
      </c>
      <c r="B63" s="51" t="s">
        <v>74</v>
      </c>
      <c r="C63" s="51"/>
      <c r="D63" s="63">
        <v>2838</v>
      </c>
      <c r="E63" s="75"/>
      <c r="F63" s="75"/>
      <c r="G63" s="75"/>
      <c r="H63" s="76"/>
      <c r="I63" s="76"/>
      <c r="J63" s="76"/>
    </row>
    <row r="64" spans="1:10" x14ac:dyDescent="0.25">
      <c r="A64" s="54">
        <v>620</v>
      </c>
      <c r="B64" s="51" t="s">
        <v>74</v>
      </c>
      <c r="C64" s="51"/>
      <c r="D64" s="63">
        <v>1020</v>
      </c>
      <c r="E64" s="75"/>
      <c r="F64" s="75"/>
      <c r="G64" s="75"/>
      <c r="H64" s="76"/>
      <c r="I64" s="76"/>
      <c r="J64" s="76"/>
    </row>
    <row r="65" spans="1:10" x14ac:dyDescent="0.25">
      <c r="A65" s="73">
        <v>630</v>
      </c>
      <c r="B65" s="127" t="s">
        <v>75</v>
      </c>
      <c r="C65" s="127"/>
      <c r="D65" s="74">
        <v>5000</v>
      </c>
      <c r="E65" s="75"/>
      <c r="F65" s="75"/>
      <c r="G65" s="75"/>
      <c r="H65" s="76"/>
      <c r="I65" s="76"/>
      <c r="J65" s="76"/>
    </row>
    <row r="66" spans="1:10" x14ac:dyDescent="0.25">
      <c r="A66" s="84"/>
      <c r="B66" s="129"/>
      <c r="C66" s="129"/>
      <c r="D66" s="85"/>
      <c r="E66" s="75"/>
      <c r="F66" s="75"/>
      <c r="G66" s="75"/>
      <c r="H66" s="76"/>
      <c r="I66" s="76"/>
      <c r="J66" s="76"/>
    </row>
    <row r="67" spans="1:10" x14ac:dyDescent="0.25">
      <c r="A67" s="128" t="s">
        <v>97</v>
      </c>
      <c r="B67" s="128"/>
    </row>
    <row r="68" spans="1:10" x14ac:dyDescent="0.25">
      <c r="A68" t="s">
        <v>51</v>
      </c>
    </row>
    <row r="69" spans="1:10" x14ac:dyDescent="0.25">
      <c r="A69" t="s">
        <v>52</v>
      </c>
      <c r="B69" t="s">
        <v>53</v>
      </c>
    </row>
  </sheetData>
  <mergeCells count="27">
    <mergeCell ref="B65:C65"/>
    <mergeCell ref="A67:B67"/>
    <mergeCell ref="B26:C26"/>
    <mergeCell ref="B48:C48"/>
    <mergeCell ref="B49:C49"/>
    <mergeCell ref="B50:C50"/>
    <mergeCell ref="B66:C66"/>
    <mergeCell ref="A41:I41"/>
    <mergeCell ref="A35:C35"/>
    <mergeCell ref="B42:C42"/>
    <mergeCell ref="B43:C43"/>
    <mergeCell ref="B46:C46"/>
    <mergeCell ref="B47:C47"/>
    <mergeCell ref="A39:I39"/>
    <mergeCell ref="B44:C44"/>
    <mergeCell ref="B45:C45"/>
    <mergeCell ref="A1:J1"/>
    <mergeCell ref="B23:C23"/>
    <mergeCell ref="B19:C19"/>
    <mergeCell ref="B21:C21"/>
    <mergeCell ref="B22:C22"/>
    <mergeCell ref="A31:C31"/>
    <mergeCell ref="A33:C33"/>
    <mergeCell ref="A30:C30"/>
    <mergeCell ref="A34:C34"/>
    <mergeCell ref="A32:I32"/>
    <mergeCell ref="A24:D24"/>
  </mergeCells>
  <pageMargins left="0.25" right="0.25" top="0.75" bottom="0.75" header="0.3" footer="0.3"/>
  <pageSetup paperSize="9" scale="72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39D60482362247A574CF4A4B56BB65" ma:contentTypeVersion="14" ma:contentTypeDescription="Create a new document." ma:contentTypeScope="" ma:versionID="6af2f74b02a938716ab0ba36fe3ffefd">
  <xsd:schema xmlns:xsd="http://www.w3.org/2001/XMLSchema" xmlns:xs="http://www.w3.org/2001/XMLSchema" xmlns:p="http://schemas.microsoft.com/office/2006/metadata/properties" xmlns:ns3="3f501364-6276-4e20-a984-12eb4c2cd598" xmlns:ns4="f993d634-6026-4e1e-8a9b-c52b0a97ee60" targetNamespace="http://schemas.microsoft.com/office/2006/metadata/properties" ma:root="true" ma:fieldsID="05a3ad8c7f0225788ade6f16ac4ea713" ns3:_="" ns4:_="">
    <xsd:import namespace="3f501364-6276-4e20-a984-12eb4c2cd598"/>
    <xsd:import namespace="f993d634-6026-4e1e-8a9b-c52b0a97ee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01364-6276-4e20-a984-12eb4c2c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3d634-6026-4e1e-8a9b-c52b0a97e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69D86-D9E3-45C4-A286-B2DE2C751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01364-6276-4e20-a984-12eb4c2cd598"/>
    <ds:schemaRef ds:uri="f993d634-6026-4e1e-8a9b-c52b0a97e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F5452-E9A6-4604-90E4-088D8F8E6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A9CE4-3F24-439D-B0BA-1975A78AC7C1}">
  <ds:schemaRefs>
    <ds:schemaRef ds:uri="f993d634-6026-4e1e-8a9b-c52b0a97ee60"/>
    <ds:schemaRef ds:uri="http://schemas.microsoft.com/office/infopath/2007/PartnerControls"/>
    <ds:schemaRef ds:uri="http://schemas.microsoft.com/office/2006/documentManagement/types"/>
    <ds:schemaRef ds:uri="3f501364-6276-4e20-a984-12eb4c2cd598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Výdaje</vt:lpstr>
      <vt:lpstr>Príjmy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ZŠ s MŠ Nesluša 2025</dc:title>
  <dc:subject/>
  <dc:creator>Uctaren</dc:creator>
  <cp:keywords/>
  <dc:description/>
  <cp:lastModifiedBy>Matej Tabaček</cp:lastModifiedBy>
  <cp:revision/>
  <cp:lastPrinted>2025-01-27T09:41:32Z</cp:lastPrinted>
  <dcterms:created xsi:type="dcterms:W3CDTF">2021-09-07T08:24:37Z</dcterms:created>
  <dcterms:modified xsi:type="dcterms:W3CDTF">2025-01-27T09:42:00Z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0x0101009F39D60482362247A574CF4A4B56BB65</vt:lpwstr>
  </property>
</Properties>
</file>